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Increased_Enrichment" sheetId="1" r:id="rId1"/>
  </sheets>
  <definedNames/>
  <calcPr fullCalcOnLoad="1"/>
</workbook>
</file>

<file path=xl/sharedStrings.xml><?xml version="1.0" encoding="utf-8"?>
<sst xmlns="http://schemas.openxmlformats.org/spreadsheetml/2006/main" count="186" uniqueCount="184">
  <si>
    <t>Motif</t>
  </si>
  <si>
    <t>Factor</t>
  </si>
  <si>
    <t>Bound</t>
  </si>
  <si>
    <t>Motifs1</t>
  </si>
  <si>
    <t>Enrichment1</t>
  </si>
  <si>
    <t>Hyper1</t>
  </si>
  <si>
    <t>Motifs4</t>
  </si>
  <si>
    <t>Enrichment4</t>
  </si>
  <si>
    <t>Hyper4</t>
  </si>
  <si>
    <t>CBF1</t>
  </si>
  <si>
    <t>ChIP.CBF1.YPD</t>
  </si>
  <si>
    <t xml:space="preserve"> 32/ 38(84%) &gt; 2290/5412(42%)</t>
  </si>
  <si>
    <t xml:space="preserve"> 29/ 38(76%) &gt; 423/5412( 7%)</t>
  </si>
  <si>
    <t>MCM1alpha</t>
  </si>
  <si>
    <t>ChIP.MCM1.YPD</t>
  </si>
  <si>
    <t xml:space="preserve"> 28/ 79(35%) &gt; 534/5412( 9%)</t>
  </si>
  <si>
    <t xml:space="preserve"> 27/ 79(34%) &gt; 159/5412( 2%)</t>
  </si>
  <si>
    <t>STE12</t>
  </si>
  <si>
    <t>ChIP.STE12.Alpha</t>
  </si>
  <si>
    <t xml:space="preserve"> 91/110(82%) &gt; 3334/5412(61%)</t>
  </si>
  <si>
    <t xml:space="preserve"> 51/110(46%) &gt; 675/5412(12%)</t>
  </si>
  <si>
    <t>MCM1a</t>
  </si>
  <si>
    <t>ChIP.MCM1.Alpha</t>
  </si>
  <si>
    <t xml:space="preserve"> 53/102(51%) &gt; 602/5412(11%)</t>
  </si>
  <si>
    <t xml:space="preserve"> 48/102(47%) &gt; 268/5412( 4%)</t>
  </si>
  <si>
    <t>DIG1</t>
  </si>
  <si>
    <t>ChIP.DIG1.Alpha</t>
  </si>
  <si>
    <t xml:space="preserve"> 43/ 53(81%) &gt; 3334/5412(61%)</t>
  </si>
  <si>
    <t xml:space="preserve"> 30/ 53(56%) &gt; 675/5412(12%)</t>
  </si>
  <si>
    <t>MBP1</t>
  </si>
  <si>
    <t>ChIP.MBP1.YPD</t>
  </si>
  <si>
    <t xml:space="preserve"> 69/102(67%) &gt; 1942/5412(35%)</t>
  </si>
  <si>
    <t xml:space="preserve"> 43/102(42%) &gt; 449/5412( 8%)</t>
  </si>
  <si>
    <t>GAL4</t>
  </si>
  <si>
    <t>ChIP.GAL4.Raffi</t>
  </si>
  <si>
    <t xml:space="preserve"> 19/ 36(52%) &gt; 740/5412(13%)</t>
  </si>
  <si>
    <t xml:space="preserve"> 14/ 36(38%) &gt;  78/5412( 1%)</t>
  </si>
  <si>
    <t>HAP4</t>
  </si>
  <si>
    <t>ChIP.HAP4.YPD</t>
  </si>
  <si>
    <t xml:space="preserve"> 31/ 49(63%) &gt; 3259/5412(60%)</t>
  </si>
  <si>
    <t xml:space="preserve"> 19/ 49(38%) &gt; 424/5412( 7%)</t>
  </si>
  <si>
    <t>FKH2</t>
  </si>
  <si>
    <t>ChIP.FKH2.YPD</t>
  </si>
  <si>
    <t xml:space="preserve"> 57/ 97(58%) &gt; 1325/5412(24%)</t>
  </si>
  <si>
    <t xml:space="preserve"> 39/ 97(40%) &gt; 361/5412( 6%)</t>
  </si>
  <si>
    <t>HSF1b</t>
  </si>
  <si>
    <t>ChIP.HSF1.YPD</t>
  </si>
  <si>
    <t xml:space="preserve"> 29/ 46(63%) &gt; 1577/5412(29%)</t>
  </si>
  <si>
    <t xml:space="preserve"> 20/ 46(43%) &gt; 267/5412( 4%)</t>
  </si>
  <si>
    <t>INO4</t>
  </si>
  <si>
    <t>ChIP.INO4.YPD</t>
  </si>
  <si>
    <t xml:space="preserve"> 14/ 16(87%) &gt; 1474/5412(27%)</t>
  </si>
  <si>
    <t xml:space="preserve"> 12/ 16(75%) &gt; 225/5412( 4%)</t>
  </si>
  <si>
    <t>HSF1</t>
  </si>
  <si>
    <t xml:space="preserve"> 25/ 46(54%) &gt; 780/5412(14%)</t>
  </si>
  <si>
    <t xml:space="preserve"> 17/ 46(36%) &gt; 116/5412( 2%)</t>
  </si>
  <si>
    <t>SWI6</t>
  </si>
  <si>
    <t>ChIP.SWI6.YPD</t>
  </si>
  <si>
    <t xml:space="preserve"> 53/ 88(60%) &gt; 1590/5412(29%)</t>
  </si>
  <si>
    <t xml:space="preserve"> 27/ 88(30%) &gt; 236/5412( 4%)</t>
  </si>
  <si>
    <t>BAS1</t>
  </si>
  <si>
    <t>ChIP.BAS1.YPD</t>
  </si>
  <si>
    <t xml:space="preserve"> 31/ 37(83%) &gt; 3026/5412(55%)</t>
  </si>
  <si>
    <t xml:space="preserve"> 18/ 37(48%) &gt; 424/5412( 7%)</t>
  </si>
  <si>
    <t>RAP1</t>
  </si>
  <si>
    <t>ChIP.FHL1.YPD</t>
  </si>
  <si>
    <t xml:space="preserve"> 29/181(16%) &gt;  78/5412( 1%)</t>
  </si>
  <si>
    <t xml:space="preserve"> 28/181(15%) &gt;  46/5412( 0%)</t>
  </si>
  <si>
    <t>FKH1</t>
  </si>
  <si>
    <t>ChIP.FKH1.YPD</t>
  </si>
  <si>
    <t xml:space="preserve"> 33/ 58(56%) &gt; 1325/5412(24%)</t>
  </si>
  <si>
    <t xml:space="preserve"> 24/ 58(41%) &gt; 361/5412( 6%)</t>
  </si>
  <si>
    <t>SWI4</t>
  </si>
  <si>
    <t>ChIP.SWI4.YPD</t>
  </si>
  <si>
    <t xml:space="preserve"> 81/115(70%) &gt; 1929/5412(35%)</t>
  </si>
  <si>
    <t xml:space="preserve"> 58/115(50%) &gt; 769/5412(14%)</t>
  </si>
  <si>
    <t>SWI5</t>
  </si>
  <si>
    <t>ChIP.SWI5.YPD</t>
  </si>
  <si>
    <t xml:space="preserve"> 52/ 82(63%) &gt; 2430/5412(44%)</t>
  </si>
  <si>
    <t xml:space="preserve"> 22/ 82(26%) &gt; 307/5412( 5%)</t>
  </si>
  <si>
    <t>GCN4</t>
  </si>
  <si>
    <t>ChIP.GCN4.3AT</t>
  </si>
  <si>
    <t xml:space="preserve"> 71/111(63%) &gt; 561/5412(10%)</t>
  </si>
  <si>
    <t xml:space="preserve"> 54/111(48%) &gt; 205/5412( 3%)</t>
  </si>
  <si>
    <t>RLM1</t>
  </si>
  <si>
    <t xml:space="preserve">ChIP.RLM1.14hr </t>
  </si>
  <si>
    <t xml:space="preserve"> 21/ 28(75%) &gt; 2228/5412(41%)</t>
  </si>
  <si>
    <t xml:space="preserve"> 11/ 28(39%) &gt; 217/5412( 4%)</t>
  </si>
  <si>
    <t>INO2</t>
  </si>
  <si>
    <t>ChIP.INO2.YPD</t>
  </si>
  <si>
    <t xml:space="preserve">  6/  7(85%) &gt; 1474/5412(27%)</t>
  </si>
  <si>
    <t xml:space="preserve">  6/  7(85%) &gt; 225/5412( 4%)</t>
  </si>
  <si>
    <t>ACE2</t>
  </si>
  <si>
    <t>ChIP.ACE2.YPD</t>
  </si>
  <si>
    <t xml:space="preserve"> 36/ 61(59%) &gt; 2856/5412(52%)</t>
  </si>
  <si>
    <t xml:space="preserve"> 13/ 61(21%) &gt; 259/5412( 4%)</t>
  </si>
  <si>
    <t>MET31</t>
  </si>
  <si>
    <t>ChIP.MET31.YPD</t>
  </si>
  <si>
    <t xml:space="preserve"> 15/ 26(57%) &gt; 1541/5412(28%)</t>
  </si>
  <si>
    <t xml:space="preserve">  8/ 26(30%) &gt; 126/5412( 2%)</t>
  </si>
  <si>
    <t xml:space="preserve">PHO4 </t>
  </si>
  <si>
    <t>ChIP.PHO4.Pi-</t>
  </si>
  <si>
    <t xml:space="preserve"> 45/ 64(70%) &gt; 1616/5412(29%)</t>
  </si>
  <si>
    <t xml:space="preserve"> 24/ 64(37%) &gt; 289/5412( 5%)</t>
  </si>
  <si>
    <t>YAP1</t>
  </si>
  <si>
    <t>ChIP.YAP1.YPD</t>
  </si>
  <si>
    <t xml:space="preserve"> 25/ 39(64%) &gt; 3167/5412(58%)</t>
  </si>
  <si>
    <t xml:space="preserve"> 11/ 39(28%) &gt; 467/5412( 8%)</t>
  </si>
  <si>
    <t>CIN5</t>
  </si>
  <si>
    <t>ChIP.CIN5.YPD</t>
  </si>
  <si>
    <t xml:space="preserve"> 68/125(54%) &lt; 3167/5412(58%)</t>
  </si>
  <si>
    <t xml:space="preserve"> 19/125(15%) &gt; 467/5412( 8%)</t>
  </si>
  <si>
    <t>LEU3</t>
  </si>
  <si>
    <t>ChIP.LEU3.YPD</t>
  </si>
  <si>
    <t xml:space="preserve"> 10/ 17(58%) &gt; 185/5412( 3%)</t>
  </si>
  <si>
    <t xml:space="preserve">  9/ 17(52%) &gt;  66/5412( 1%)</t>
  </si>
  <si>
    <t>HAP2</t>
  </si>
  <si>
    <t>ChIP.HAP2.YPD</t>
  </si>
  <si>
    <t xml:space="preserve">  6/ 17(35%) &gt; 1191/5412(22%)</t>
  </si>
  <si>
    <t xml:space="preserve">  5/ 17(29%) &gt; 275/5412( 5%)</t>
  </si>
  <si>
    <t>GLN3</t>
  </si>
  <si>
    <t>ChIP.GLN3.YPD</t>
  </si>
  <si>
    <t xml:space="preserve">  7/ 12(58%) &gt; 2646/5412(48%)</t>
  </si>
  <si>
    <t xml:space="preserve">  4/ 12(33%) &gt; 350/5412( 6%)</t>
  </si>
  <si>
    <t>DAL81</t>
  </si>
  <si>
    <t>ChIP.DAL81.YPD</t>
  </si>
  <si>
    <t xml:space="preserve"> 23/ 32(71%) &lt; 4092/5412(75%)</t>
  </si>
  <si>
    <t xml:space="preserve">  9/ 32(28%) &gt; 794/5412(14%)</t>
  </si>
  <si>
    <t>SMP1</t>
  </si>
  <si>
    <t>ChIP.SMP1.YPD</t>
  </si>
  <si>
    <t xml:space="preserve"> 18/ 53(33%) &gt; 1322/5412(24%)</t>
  </si>
  <si>
    <t xml:space="preserve">  4/ 53( 7%) &gt;  51/5412( 0%)</t>
  </si>
  <si>
    <t>MIG1b</t>
  </si>
  <si>
    <t>ChIP.MIG1.YPD</t>
  </si>
  <si>
    <t xml:space="preserve">  0/  9( 0%) &lt; 1650/5412(30%)</t>
  </si>
  <si>
    <t xml:space="preserve">  0/  9( 0%) &lt; 323/5412( 5%)</t>
  </si>
  <si>
    <t>GCR1</t>
  </si>
  <si>
    <t>ChIP.GCR1.YPD</t>
  </si>
  <si>
    <t xml:space="preserve">  5/  9(55%) &gt; 2646/5412(48%)</t>
  </si>
  <si>
    <t xml:space="preserve">  2/  9(22%) &gt; 201/5412( 3%)</t>
  </si>
  <si>
    <t>ABF1</t>
  </si>
  <si>
    <t>ChIP.ABF1.YPD</t>
  </si>
  <si>
    <t>215/259(83%) &gt; 1345/5412(24%)</t>
  </si>
  <si>
    <t>180/259(69%) &gt; 824/5412(15%)</t>
  </si>
  <si>
    <t>MSN2</t>
  </si>
  <si>
    <t>ChIP.MSN2.Acid</t>
  </si>
  <si>
    <t xml:space="preserve"> 26/ 51(50%) &gt; 1654/5412(30%)</t>
  </si>
  <si>
    <t xml:space="preserve"> 14/ 51(27%) &gt; 507/5412( 9%)</t>
  </si>
  <si>
    <t>PUT3</t>
  </si>
  <si>
    <t>ChIP.PUT3.YPD</t>
  </si>
  <si>
    <t xml:space="preserve">  3/  6(50%) &gt; 737/5412(13%)</t>
  </si>
  <si>
    <t xml:space="preserve">  2/  6(33%) &gt; 120/5412( 2%)</t>
  </si>
  <si>
    <t>MIG1</t>
  </si>
  <si>
    <t xml:space="preserve">  0/  9( 0%) &lt; 1039/5412(19%)</t>
  </si>
  <si>
    <t xml:space="preserve">  0/  9( 0%) &lt; 176/5412( 3%)</t>
  </si>
  <si>
    <t>PDR1</t>
  </si>
  <si>
    <t>ChIP.PDR1.YPD</t>
  </si>
  <si>
    <t xml:space="preserve">  4/ 51( 7%) &lt; 918/5412(16%)</t>
  </si>
  <si>
    <t xml:space="preserve">  0/ 51( 0%) &lt; 186/5412( 3%)</t>
  </si>
  <si>
    <t>RME1</t>
  </si>
  <si>
    <t>ChIP.RME1.YPD</t>
  </si>
  <si>
    <t xml:space="preserve">  0/ 17( 0%) &lt; 456/5412( 8%)</t>
  </si>
  <si>
    <t xml:space="preserve">  0/ 17( 0%) &lt; 116/5412( 2%)</t>
  </si>
  <si>
    <t xml:space="preserve">MET4 </t>
  </si>
  <si>
    <t>ChIP.MET4.YPD</t>
  </si>
  <si>
    <t xml:space="preserve">  4/ 24(16%) &gt; 702/5412(12%)</t>
  </si>
  <si>
    <t xml:space="preserve">  2/ 24( 8%) &gt; 191/5412( 3%)</t>
  </si>
  <si>
    <t>MAC1</t>
  </si>
  <si>
    <t>ChIP.MAC1.YPD</t>
  </si>
  <si>
    <t xml:space="preserve"> 16/ 27(59%) &gt; 2063/5412(38%)</t>
  </si>
  <si>
    <t xml:space="preserve">  6/ 27(22%) &gt; 405/5412( 7%)</t>
  </si>
  <si>
    <t>ADR1</t>
  </si>
  <si>
    <t>ChIP.ADR1.YPD</t>
  </si>
  <si>
    <t xml:space="preserve">  2/  5(40%) &lt; 2207/5412(40%)</t>
  </si>
  <si>
    <t xml:space="preserve">  0/  5( 0%) &lt; 243/5412( 4%)</t>
  </si>
  <si>
    <t>MSN4</t>
  </si>
  <si>
    <t>ChIP.MSN4.Acid</t>
  </si>
  <si>
    <t xml:space="preserve"> 11/ 19(57%) &gt; 1654/5412(30%)</t>
  </si>
  <si>
    <t xml:space="preserve">  5/ 19(26%) &gt; 507/5412( 9%)</t>
  </si>
  <si>
    <t>REB1</t>
  </si>
  <si>
    <t>ChIP.REB1.YPD</t>
  </si>
  <si>
    <t>109/134(81%) &gt; 1287/5412(23%)</t>
  </si>
  <si>
    <t xml:space="preserve"> 91/134(67%) &gt; 801/5412(14%)</t>
  </si>
  <si>
    <t>Increase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</si>
</sst>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0000000000000%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85" zoomScaleNormal="85" workbookViewId="0" topLeftCell="A1">
      <selection activeCell="J2" sqref="J2"/>
    </sheetView>
  </sheetViews>
  <sheetFormatPr defaultColWidth="9.140625" defaultRowHeight="12.75"/>
  <cols>
    <col min="1" max="1" width="10.7109375" style="0" bestFit="1" customWidth="1"/>
    <col min="2" max="2" width="16.28125" style="0" bestFit="1" customWidth="1"/>
    <col min="3" max="3" width="6.8515625" style="1" bestFit="1" customWidth="1"/>
    <col min="4" max="4" width="7.7109375" style="1" bestFit="1" customWidth="1"/>
    <col min="5" max="5" width="29.140625" style="0" bestFit="1" customWidth="1"/>
    <col min="6" max="6" width="6.8515625" style="2" bestFit="1" customWidth="1"/>
    <col min="7" max="7" width="7.7109375" style="1" bestFit="1" customWidth="1"/>
    <col min="8" max="8" width="28.140625" style="0" bestFit="1" customWidth="1"/>
    <col min="9" max="9" width="6.8515625" style="2" bestFit="1" customWidth="1"/>
    <col min="10" max="10" width="8.140625" style="0" bestFit="1" customWidth="1"/>
  </cols>
  <sheetData>
    <row r="1" spans="1:10" ht="12.75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s="2" t="s">
        <v>5</v>
      </c>
      <c r="G1" s="1" t="s">
        <v>6</v>
      </c>
      <c r="H1" t="s">
        <v>7</v>
      </c>
      <c r="I1" s="2" t="s">
        <v>8</v>
      </c>
      <c r="J1" t="s">
        <v>183</v>
      </c>
    </row>
    <row r="2" spans="1:10" ht="12.75">
      <c r="A2" t="s">
        <v>9</v>
      </c>
      <c r="B2" t="s">
        <v>10</v>
      </c>
      <c r="C2" s="1">
        <v>38</v>
      </c>
      <c r="D2" s="1">
        <v>2290</v>
      </c>
      <c r="E2" t="s">
        <v>11</v>
      </c>
      <c r="F2" s="2">
        <v>6.9</v>
      </c>
      <c r="G2" s="1">
        <v>423</v>
      </c>
      <c r="H2" t="s">
        <v>12</v>
      </c>
      <c r="I2" s="2">
        <v>24.6</v>
      </c>
      <c r="J2" s="3">
        <f aca="true" t="shared" si="0" ref="J2:J45">I2-F2</f>
        <v>17.700000000000003</v>
      </c>
    </row>
    <row r="3" spans="1:10" ht="12.75">
      <c r="A3" t="s">
        <v>13</v>
      </c>
      <c r="B3" t="s">
        <v>14</v>
      </c>
      <c r="C3" s="1">
        <v>79</v>
      </c>
      <c r="D3" s="1">
        <v>534</v>
      </c>
      <c r="E3" t="s">
        <v>15</v>
      </c>
      <c r="F3" s="2">
        <v>9.3</v>
      </c>
      <c r="G3" s="1">
        <v>159</v>
      </c>
      <c r="H3" t="s">
        <v>16</v>
      </c>
      <c r="I3" s="2">
        <v>21.9</v>
      </c>
      <c r="J3" s="3">
        <f t="shared" si="0"/>
        <v>12.599999999999998</v>
      </c>
    </row>
    <row r="4" spans="1:10" ht="12.75">
      <c r="A4" t="s">
        <v>17</v>
      </c>
      <c r="B4" t="s">
        <v>18</v>
      </c>
      <c r="C4" s="1">
        <v>110</v>
      </c>
      <c r="D4" s="1">
        <v>3334</v>
      </c>
      <c r="E4" t="s">
        <v>19</v>
      </c>
      <c r="F4" s="2">
        <v>6</v>
      </c>
      <c r="G4" s="1">
        <v>675</v>
      </c>
      <c r="H4" t="s">
        <v>20</v>
      </c>
      <c r="I4" s="2">
        <v>18.1</v>
      </c>
      <c r="J4" s="3">
        <f t="shared" si="0"/>
        <v>12.100000000000001</v>
      </c>
    </row>
    <row r="5" spans="1:10" ht="12.75">
      <c r="A5" t="s">
        <v>21</v>
      </c>
      <c r="B5" t="s">
        <v>22</v>
      </c>
      <c r="C5" s="1">
        <v>102</v>
      </c>
      <c r="D5" s="1">
        <v>602</v>
      </c>
      <c r="E5" t="s">
        <v>23</v>
      </c>
      <c r="F5" s="2">
        <v>24.2</v>
      </c>
      <c r="G5" s="1">
        <v>268</v>
      </c>
      <c r="H5" t="s">
        <v>24</v>
      </c>
      <c r="I5" s="2">
        <v>35.9</v>
      </c>
      <c r="J5" s="3">
        <f t="shared" si="0"/>
        <v>11.7</v>
      </c>
    </row>
    <row r="6" spans="1:10" ht="12.75">
      <c r="A6" t="s">
        <v>25</v>
      </c>
      <c r="B6" t="s">
        <v>26</v>
      </c>
      <c r="C6" s="1">
        <v>53</v>
      </c>
      <c r="D6" s="1">
        <v>3334</v>
      </c>
      <c r="E6" t="s">
        <v>27</v>
      </c>
      <c r="F6" s="2">
        <v>2.7</v>
      </c>
      <c r="G6" s="1">
        <v>675</v>
      </c>
      <c r="H6" t="s">
        <v>28</v>
      </c>
      <c r="I6" s="2">
        <v>13.8</v>
      </c>
      <c r="J6" s="3">
        <f t="shared" si="0"/>
        <v>11.100000000000001</v>
      </c>
    </row>
    <row r="7" spans="1:10" ht="12.75">
      <c r="A7" t="s">
        <v>29</v>
      </c>
      <c r="B7" t="s">
        <v>30</v>
      </c>
      <c r="C7" s="1">
        <v>102</v>
      </c>
      <c r="D7" s="1">
        <v>1942</v>
      </c>
      <c r="E7" t="s">
        <v>31</v>
      </c>
      <c r="F7" s="2">
        <v>10.3</v>
      </c>
      <c r="G7" s="1">
        <v>449</v>
      </c>
      <c r="H7" t="s">
        <v>32</v>
      </c>
      <c r="I7" s="2">
        <v>20.2</v>
      </c>
      <c r="J7" s="3">
        <f t="shared" si="0"/>
        <v>9.899999999999999</v>
      </c>
    </row>
    <row r="8" spans="1:10" ht="12.75">
      <c r="A8" t="s">
        <v>33</v>
      </c>
      <c r="B8" t="s">
        <v>34</v>
      </c>
      <c r="C8" s="1">
        <v>36</v>
      </c>
      <c r="D8" s="1">
        <v>740</v>
      </c>
      <c r="E8" t="s">
        <v>35</v>
      </c>
      <c r="F8" s="2">
        <v>7.6</v>
      </c>
      <c r="G8" s="1">
        <v>78</v>
      </c>
      <c r="H8" t="s">
        <v>36</v>
      </c>
      <c r="I8" s="2">
        <v>16.8</v>
      </c>
      <c r="J8" s="3">
        <f t="shared" si="0"/>
        <v>9.200000000000001</v>
      </c>
    </row>
    <row r="9" spans="1:10" ht="12.75">
      <c r="A9" t="s">
        <v>37</v>
      </c>
      <c r="B9" t="s">
        <v>38</v>
      </c>
      <c r="C9" s="1">
        <v>49</v>
      </c>
      <c r="D9" s="1">
        <v>3259</v>
      </c>
      <c r="E9" t="s">
        <v>39</v>
      </c>
      <c r="F9" s="2">
        <v>0.4</v>
      </c>
      <c r="G9" s="1">
        <v>424</v>
      </c>
      <c r="H9" t="s">
        <v>40</v>
      </c>
      <c r="I9" s="2">
        <v>8.9</v>
      </c>
      <c r="J9" s="3">
        <f t="shared" si="0"/>
        <v>8.5</v>
      </c>
    </row>
    <row r="10" spans="1:10" ht="12.75">
      <c r="A10" t="s">
        <v>41</v>
      </c>
      <c r="B10" t="s">
        <v>42</v>
      </c>
      <c r="C10" s="1">
        <v>97</v>
      </c>
      <c r="D10" s="1">
        <v>1325</v>
      </c>
      <c r="E10" t="s">
        <v>43</v>
      </c>
      <c r="F10" s="2">
        <v>12.4</v>
      </c>
      <c r="G10" s="1">
        <v>361</v>
      </c>
      <c r="H10" t="s">
        <v>44</v>
      </c>
      <c r="I10" s="2">
        <v>20.9</v>
      </c>
      <c r="J10" s="3">
        <f t="shared" si="0"/>
        <v>8.499999999999998</v>
      </c>
    </row>
    <row r="11" spans="1:10" ht="12.75">
      <c r="A11" t="s">
        <v>45</v>
      </c>
      <c r="B11" t="s">
        <v>46</v>
      </c>
      <c r="C11" s="1">
        <v>46</v>
      </c>
      <c r="D11" s="1">
        <v>1577</v>
      </c>
      <c r="E11" t="s">
        <v>47</v>
      </c>
      <c r="F11" s="2">
        <v>5.8</v>
      </c>
      <c r="G11" s="1">
        <v>267</v>
      </c>
      <c r="H11" t="s">
        <v>48</v>
      </c>
      <c r="I11" s="2">
        <v>14.2</v>
      </c>
      <c r="J11" s="3">
        <f t="shared" si="0"/>
        <v>8.399999999999999</v>
      </c>
    </row>
    <row r="12" spans="1:10" ht="12.75">
      <c r="A12" t="s">
        <v>49</v>
      </c>
      <c r="B12" t="s">
        <v>50</v>
      </c>
      <c r="C12" s="1">
        <v>16</v>
      </c>
      <c r="D12" s="1">
        <v>1474</v>
      </c>
      <c r="E12" t="s">
        <v>51</v>
      </c>
      <c r="F12" s="2">
        <v>6.1</v>
      </c>
      <c r="G12" s="1">
        <v>225</v>
      </c>
      <c r="H12" t="s">
        <v>52</v>
      </c>
      <c r="I12" s="2">
        <v>13.5</v>
      </c>
      <c r="J12" s="3">
        <f t="shared" si="0"/>
        <v>7.4</v>
      </c>
    </row>
    <row r="13" spans="1:10" ht="12.75">
      <c r="A13" t="s">
        <v>53</v>
      </c>
      <c r="B13" t="s">
        <v>46</v>
      </c>
      <c r="C13" s="1">
        <v>46</v>
      </c>
      <c r="D13" s="1">
        <v>780</v>
      </c>
      <c r="E13" t="s">
        <v>54</v>
      </c>
      <c r="F13" s="2">
        <v>9.7</v>
      </c>
      <c r="G13" s="1">
        <v>116</v>
      </c>
      <c r="H13" t="s">
        <v>55</v>
      </c>
      <c r="I13" s="2">
        <v>16.9</v>
      </c>
      <c r="J13" s="3">
        <f t="shared" si="0"/>
        <v>7.199999999999999</v>
      </c>
    </row>
    <row r="14" spans="1:10" ht="12.75">
      <c r="A14" t="s">
        <v>56</v>
      </c>
      <c r="B14" t="s">
        <v>57</v>
      </c>
      <c r="C14" s="1">
        <v>88</v>
      </c>
      <c r="D14" s="1">
        <v>1590</v>
      </c>
      <c r="E14" t="s">
        <v>58</v>
      </c>
      <c r="F14" s="2">
        <v>8.9</v>
      </c>
      <c r="G14" s="1">
        <v>236</v>
      </c>
      <c r="H14" t="s">
        <v>59</v>
      </c>
      <c r="I14" s="2">
        <v>15.9</v>
      </c>
      <c r="J14" s="3">
        <f t="shared" si="0"/>
        <v>7</v>
      </c>
    </row>
    <row r="15" spans="1:10" ht="12.75">
      <c r="A15" t="s">
        <v>60</v>
      </c>
      <c r="B15" t="s">
        <v>61</v>
      </c>
      <c r="C15" s="1">
        <v>37</v>
      </c>
      <c r="D15" s="1">
        <v>3026</v>
      </c>
      <c r="E15" t="s">
        <v>62</v>
      </c>
      <c r="F15" s="2">
        <v>3.5</v>
      </c>
      <c r="G15" s="1">
        <v>424</v>
      </c>
      <c r="H15" t="s">
        <v>63</v>
      </c>
      <c r="I15" s="2">
        <v>10.4</v>
      </c>
      <c r="J15" s="3">
        <f t="shared" si="0"/>
        <v>6.9</v>
      </c>
    </row>
    <row r="16" spans="1:10" ht="12.75">
      <c r="A16" t="s">
        <v>64</v>
      </c>
      <c r="B16" t="s">
        <v>65</v>
      </c>
      <c r="C16" s="1">
        <v>181</v>
      </c>
      <c r="D16" s="1">
        <v>78</v>
      </c>
      <c r="E16" t="s">
        <v>66</v>
      </c>
      <c r="F16" s="2">
        <v>23.1</v>
      </c>
      <c r="G16" s="1">
        <v>46</v>
      </c>
      <c r="H16" t="s">
        <v>67</v>
      </c>
      <c r="I16" s="2">
        <v>30</v>
      </c>
      <c r="J16" s="3">
        <f t="shared" si="0"/>
        <v>6.899999999999999</v>
      </c>
    </row>
    <row r="17" spans="1:10" ht="12.75">
      <c r="A17" t="s">
        <v>68</v>
      </c>
      <c r="B17" t="s">
        <v>69</v>
      </c>
      <c r="C17" s="1">
        <v>58</v>
      </c>
      <c r="D17" s="1">
        <v>1325</v>
      </c>
      <c r="E17" t="s">
        <v>70</v>
      </c>
      <c r="F17" s="2">
        <v>6.9</v>
      </c>
      <c r="G17" s="1">
        <v>361</v>
      </c>
      <c r="H17" t="s">
        <v>71</v>
      </c>
      <c r="I17" s="2">
        <v>13.3</v>
      </c>
      <c r="J17" s="3">
        <f t="shared" si="0"/>
        <v>6.4</v>
      </c>
    </row>
    <row r="18" spans="1:10" ht="12.75">
      <c r="A18" t="s">
        <v>72</v>
      </c>
      <c r="B18" t="s">
        <v>73</v>
      </c>
      <c r="C18" s="1">
        <v>115</v>
      </c>
      <c r="D18" s="1">
        <v>1929</v>
      </c>
      <c r="E18" t="s">
        <v>74</v>
      </c>
      <c r="F18" s="2">
        <v>13.7</v>
      </c>
      <c r="G18" s="1">
        <v>769</v>
      </c>
      <c r="H18" t="s">
        <v>75</v>
      </c>
      <c r="I18" s="2">
        <v>20</v>
      </c>
      <c r="J18" s="3">
        <f t="shared" si="0"/>
        <v>6.300000000000001</v>
      </c>
    </row>
    <row r="19" spans="1:10" ht="12.75">
      <c r="A19" t="s">
        <v>76</v>
      </c>
      <c r="B19" t="s">
        <v>77</v>
      </c>
      <c r="C19" s="1">
        <v>82</v>
      </c>
      <c r="D19" s="1">
        <v>2430</v>
      </c>
      <c r="E19" t="s">
        <v>78</v>
      </c>
      <c r="F19" s="2">
        <v>3.3</v>
      </c>
      <c r="G19" s="1">
        <v>307</v>
      </c>
      <c r="H19" t="s">
        <v>79</v>
      </c>
      <c r="I19" s="2">
        <v>9.4</v>
      </c>
      <c r="J19" s="3">
        <f t="shared" si="0"/>
        <v>6.1000000000000005</v>
      </c>
    </row>
    <row r="20" spans="1:10" ht="12.75">
      <c r="A20" t="s">
        <v>80</v>
      </c>
      <c r="B20" t="s">
        <v>81</v>
      </c>
      <c r="C20" s="1">
        <v>111</v>
      </c>
      <c r="D20" s="1">
        <v>561</v>
      </c>
      <c r="E20" t="s">
        <v>82</v>
      </c>
      <c r="F20" s="2">
        <v>42.9</v>
      </c>
      <c r="G20" s="1">
        <v>205</v>
      </c>
      <c r="H20" t="s">
        <v>83</v>
      </c>
      <c r="I20" s="2">
        <v>48.4</v>
      </c>
      <c r="J20" s="3">
        <f t="shared" si="0"/>
        <v>5.5</v>
      </c>
    </row>
    <row r="21" spans="1:10" ht="12.75">
      <c r="A21" t="s">
        <v>84</v>
      </c>
      <c r="B21" t="s">
        <v>85</v>
      </c>
      <c r="C21" s="1">
        <v>28</v>
      </c>
      <c r="D21" s="1">
        <v>2228</v>
      </c>
      <c r="E21" t="s">
        <v>86</v>
      </c>
      <c r="F21" s="2">
        <v>3.5</v>
      </c>
      <c r="G21" s="1">
        <v>217</v>
      </c>
      <c r="H21" t="s">
        <v>87</v>
      </c>
      <c r="I21" s="2">
        <v>8.4</v>
      </c>
      <c r="J21" s="3">
        <f t="shared" si="0"/>
        <v>4.9</v>
      </c>
    </row>
    <row r="22" spans="1:10" ht="12.75">
      <c r="A22" t="s">
        <v>88</v>
      </c>
      <c r="B22" t="s">
        <v>89</v>
      </c>
      <c r="C22" s="1">
        <v>7</v>
      </c>
      <c r="D22" s="1">
        <v>1474</v>
      </c>
      <c r="E22" t="s">
        <v>90</v>
      </c>
      <c r="F22" s="2">
        <v>2.7</v>
      </c>
      <c r="G22" s="1">
        <v>225</v>
      </c>
      <c r="H22" t="s">
        <v>91</v>
      </c>
      <c r="I22" s="2">
        <v>7.5</v>
      </c>
      <c r="J22" s="3">
        <f t="shared" si="0"/>
        <v>4.8</v>
      </c>
    </row>
    <row r="23" spans="1:10" ht="12.75">
      <c r="A23" t="s">
        <v>92</v>
      </c>
      <c r="B23" t="s">
        <v>93</v>
      </c>
      <c r="C23" s="1">
        <v>61</v>
      </c>
      <c r="D23" s="1">
        <v>2856</v>
      </c>
      <c r="E23" t="s">
        <v>94</v>
      </c>
      <c r="F23" s="2">
        <v>0.7</v>
      </c>
      <c r="G23" s="1">
        <v>259</v>
      </c>
      <c r="H23" t="s">
        <v>95</v>
      </c>
      <c r="I23" s="2">
        <v>5.4</v>
      </c>
      <c r="J23" s="3">
        <f t="shared" si="0"/>
        <v>4.7</v>
      </c>
    </row>
    <row r="24" spans="1:10" ht="12.75">
      <c r="A24" t="s">
        <v>96</v>
      </c>
      <c r="B24" t="s">
        <v>97</v>
      </c>
      <c r="C24" s="1">
        <v>26</v>
      </c>
      <c r="D24" s="1">
        <v>1541</v>
      </c>
      <c r="E24" t="s">
        <v>98</v>
      </c>
      <c r="F24" s="2">
        <v>2.8</v>
      </c>
      <c r="G24" s="1">
        <v>126</v>
      </c>
      <c r="H24" t="s">
        <v>99</v>
      </c>
      <c r="I24" s="2">
        <v>7.1</v>
      </c>
      <c r="J24" s="3">
        <f t="shared" si="0"/>
        <v>4.3</v>
      </c>
    </row>
    <row r="25" spans="1:10" ht="12.75">
      <c r="A25" t="s">
        <v>100</v>
      </c>
      <c r="B25" t="s">
        <v>101</v>
      </c>
      <c r="C25" s="1">
        <v>64</v>
      </c>
      <c r="D25" s="1">
        <v>1616</v>
      </c>
      <c r="E25" t="s">
        <v>102</v>
      </c>
      <c r="F25" s="2">
        <v>10.7</v>
      </c>
      <c r="G25" s="1">
        <v>289</v>
      </c>
      <c r="H25" t="s">
        <v>103</v>
      </c>
      <c r="I25" s="2">
        <v>14.4</v>
      </c>
      <c r="J25" s="3">
        <f t="shared" si="0"/>
        <v>3.700000000000001</v>
      </c>
    </row>
    <row r="26" spans="1:10" ht="12.75">
      <c r="A26" t="s">
        <v>104</v>
      </c>
      <c r="B26" t="s">
        <v>105</v>
      </c>
      <c r="C26" s="1">
        <v>39</v>
      </c>
      <c r="D26" s="1">
        <v>3167</v>
      </c>
      <c r="E26" t="s">
        <v>106</v>
      </c>
      <c r="F26" s="2">
        <v>0.5</v>
      </c>
      <c r="G26" s="1">
        <v>467</v>
      </c>
      <c r="H26" t="s">
        <v>107</v>
      </c>
      <c r="I26" s="2">
        <v>3.5</v>
      </c>
      <c r="J26" s="3">
        <f t="shared" si="0"/>
        <v>3</v>
      </c>
    </row>
    <row r="27" spans="1:10" ht="12.75">
      <c r="A27" t="s">
        <v>108</v>
      </c>
      <c r="B27" t="s">
        <v>109</v>
      </c>
      <c r="C27" s="1">
        <v>125</v>
      </c>
      <c r="D27" s="1">
        <v>3167</v>
      </c>
      <c r="E27" t="s">
        <v>110</v>
      </c>
      <c r="F27" s="2">
        <v>-0.7</v>
      </c>
      <c r="G27" s="1">
        <v>467</v>
      </c>
      <c r="H27" t="s">
        <v>111</v>
      </c>
      <c r="I27" s="2">
        <v>2</v>
      </c>
      <c r="J27" s="3">
        <f t="shared" si="0"/>
        <v>2.7</v>
      </c>
    </row>
    <row r="28" spans="1:10" ht="12.75">
      <c r="A28" t="s">
        <v>112</v>
      </c>
      <c r="B28" t="s">
        <v>113</v>
      </c>
      <c r="C28" s="1">
        <v>17</v>
      </c>
      <c r="D28" s="1">
        <v>185</v>
      </c>
      <c r="E28" t="s">
        <v>114</v>
      </c>
      <c r="F28" s="2">
        <v>10.6</v>
      </c>
      <c r="G28" s="1">
        <v>66</v>
      </c>
      <c r="H28" t="s">
        <v>115</v>
      </c>
      <c r="I28" s="2">
        <v>13.1</v>
      </c>
      <c r="J28" s="3">
        <f t="shared" si="0"/>
        <v>2.5</v>
      </c>
    </row>
    <row r="29" spans="1:10" ht="12.75">
      <c r="A29" t="s">
        <v>116</v>
      </c>
      <c r="B29" t="s">
        <v>117</v>
      </c>
      <c r="C29" s="1">
        <v>17</v>
      </c>
      <c r="D29" s="1">
        <v>1191</v>
      </c>
      <c r="E29" t="s">
        <v>118</v>
      </c>
      <c r="F29" s="2">
        <v>0.8</v>
      </c>
      <c r="G29" s="1">
        <v>275</v>
      </c>
      <c r="H29" t="s">
        <v>119</v>
      </c>
      <c r="I29" s="2">
        <v>2.9</v>
      </c>
      <c r="J29" s="3">
        <f t="shared" si="0"/>
        <v>2.0999999999999996</v>
      </c>
    </row>
    <row r="30" spans="1:10" ht="12.75">
      <c r="A30" t="s">
        <v>120</v>
      </c>
      <c r="B30" t="s">
        <v>121</v>
      </c>
      <c r="C30" s="1">
        <v>12</v>
      </c>
      <c r="D30" s="1">
        <v>2646</v>
      </c>
      <c r="E30" t="s">
        <v>122</v>
      </c>
      <c r="F30" s="2">
        <v>0.4</v>
      </c>
      <c r="G30" s="1">
        <v>350</v>
      </c>
      <c r="H30" t="s">
        <v>123</v>
      </c>
      <c r="I30" s="2">
        <v>2.3</v>
      </c>
      <c r="J30" s="3">
        <f t="shared" si="0"/>
        <v>1.9</v>
      </c>
    </row>
    <row r="31" spans="1:10" ht="12.75">
      <c r="A31" t="s">
        <v>124</v>
      </c>
      <c r="B31" t="s">
        <v>125</v>
      </c>
      <c r="C31" s="1">
        <v>32</v>
      </c>
      <c r="D31" s="1">
        <v>4092</v>
      </c>
      <c r="E31" t="s">
        <v>126</v>
      </c>
      <c r="F31" s="2">
        <v>-0.4</v>
      </c>
      <c r="G31" s="1">
        <v>794</v>
      </c>
      <c r="H31" t="s">
        <v>127</v>
      </c>
      <c r="I31" s="2">
        <v>1.4</v>
      </c>
      <c r="J31" s="3">
        <f t="shared" si="0"/>
        <v>1.7999999999999998</v>
      </c>
    </row>
    <row r="32" spans="1:10" ht="12.75">
      <c r="A32" t="s">
        <v>128</v>
      </c>
      <c r="B32" t="s">
        <v>129</v>
      </c>
      <c r="C32" s="1">
        <v>53</v>
      </c>
      <c r="D32" s="1">
        <v>1322</v>
      </c>
      <c r="E32" t="s">
        <v>130</v>
      </c>
      <c r="F32" s="2">
        <v>1.1</v>
      </c>
      <c r="G32" s="1">
        <v>51</v>
      </c>
      <c r="H32" t="s">
        <v>131</v>
      </c>
      <c r="I32" s="2">
        <v>2.8</v>
      </c>
      <c r="J32" s="3">
        <f t="shared" si="0"/>
        <v>1.6999999999999997</v>
      </c>
    </row>
    <row r="33" spans="1:10" ht="12.75">
      <c r="A33" t="s">
        <v>132</v>
      </c>
      <c r="B33" t="s">
        <v>133</v>
      </c>
      <c r="C33" s="1">
        <v>9</v>
      </c>
      <c r="D33" s="1">
        <v>1650</v>
      </c>
      <c r="E33" t="s">
        <v>134</v>
      </c>
      <c r="F33" s="2">
        <v>-1.4</v>
      </c>
      <c r="G33" s="1">
        <v>323</v>
      </c>
      <c r="H33" t="s">
        <v>135</v>
      </c>
      <c r="I33" s="2">
        <v>-0.2</v>
      </c>
      <c r="J33" s="3">
        <f t="shared" si="0"/>
        <v>1.2</v>
      </c>
    </row>
    <row r="34" spans="1:10" ht="12.75">
      <c r="A34" t="s">
        <v>136</v>
      </c>
      <c r="B34" t="s">
        <v>137</v>
      </c>
      <c r="C34" s="1">
        <v>9</v>
      </c>
      <c r="D34" s="1">
        <v>2646</v>
      </c>
      <c r="E34" t="s">
        <v>138</v>
      </c>
      <c r="F34" s="2">
        <v>0.3</v>
      </c>
      <c r="G34" s="1">
        <v>201</v>
      </c>
      <c r="H34" t="s">
        <v>139</v>
      </c>
      <c r="I34" s="2">
        <v>1.4</v>
      </c>
      <c r="J34" s="3">
        <f t="shared" si="0"/>
        <v>1.0999999999999999</v>
      </c>
    </row>
    <row r="35" spans="1:10" ht="12.75">
      <c r="A35" t="s">
        <v>140</v>
      </c>
      <c r="B35" t="s">
        <v>141</v>
      </c>
      <c r="C35" s="1">
        <v>259</v>
      </c>
      <c r="D35" s="1">
        <v>1345</v>
      </c>
      <c r="E35" t="s">
        <v>142</v>
      </c>
      <c r="F35" s="2">
        <v>90.6</v>
      </c>
      <c r="G35" s="1">
        <v>824</v>
      </c>
      <c r="H35" t="s">
        <v>143</v>
      </c>
      <c r="I35" s="2">
        <v>91.6</v>
      </c>
      <c r="J35" s="3">
        <f t="shared" si="0"/>
        <v>1</v>
      </c>
    </row>
    <row r="36" spans="1:10" ht="12.75">
      <c r="A36" t="s">
        <v>144</v>
      </c>
      <c r="B36" t="s">
        <v>145</v>
      </c>
      <c r="C36" s="1">
        <v>51</v>
      </c>
      <c r="D36" s="1">
        <v>1654</v>
      </c>
      <c r="E36" t="s">
        <v>146</v>
      </c>
      <c r="F36" s="2">
        <v>2.8</v>
      </c>
      <c r="G36" s="1">
        <v>507</v>
      </c>
      <c r="H36" t="s">
        <v>147</v>
      </c>
      <c r="I36" s="2">
        <v>3.8</v>
      </c>
      <c r="J36" s="3">
        <f t="shared" si="0"/>
        <v>1</v>
      </c>
    </row>
    <row r="37" spans="1:10" ht="12.75">
      <c r="A37" t="s">
        <v>148</v>
      </c>
      <c r="B37" t="s">
        <v>149</v>
      </c>
      <c r="C37" s="1">
        <v>6</v>
      </c>
      <c r="D37" s="1">
        <v>737</v>
      </c>
      <c r="E37" t="s">
        <v>150</v>
      </c>
      <c r="F37" s="2">
        <v>1.4</v>
      </c>
      <c r="G37" s="1">
        <v>120</v>
      </c>
      <c r="H37" t="s">
        <v>151</v>
      </c>
      <c r="I37" s="2">
        <v>2.2</v>
      </c>
      <c r="J37" s="3">
        <f t="shared" si="0"/>
        <v>0.8000000000000003</v>
      </c>
    </row>
    <row r="38" spans="1:10" ht="12.75">
      <c r="A38" t="s">
        <v>152</v>
      </c>
      <c r="B38" t="s">
        <v>133</v>
      </c>
      <c r="C38" s="1">
        <v>9</v>
      </c>
      <c r="D38" s="1">
        <v>1039</v>
      </c>
      <c r="E38" t="s">
        <v>153</v>
      </c>
      <c r="F38" s="2">
        <v>-0.8</v>
      </c>
      <c r="G38" s="1">
        <v>176</v>
      </c>
      <c r="H38" t="s">
        <v>154</v>
      </c>
      <c r="I38" s="2">
        <v>-0.1</v>
      </c>
      <c r="J38" s="3">
        <f t="shared" si="0"/>
        <v>0.7000000000000001</v>
      </c>
    </row>
    <row r="39" spans="1:10" ht="12.75">
      <c r="A39" t="s">
        <v>155</v>
      </c>
      <c r="B39" t="s">
        <v>156</v>
      </c>
      <c r="C39" s="1">
        <v>51</v>
      </c>
      <c r="D39" s="1">
        <v>918</v>
      </c>
      <c r="E39" t="s">
        <v>157</v>
      </c>
      <c r="F39" s="2">
        <v>-1.3</v>
      </c>
      <c r="G39" s="1">
        <v>186</v>
      </c>
      <c r="H39" t="s">
        <v>158</v>
      </c>
      <c r="I39" s="2">
        <v>-0.8</v>
      </c>
      <c r="J39" s="3">
        <f t="shared" si="0"/>
        <v>0.5</v>
      </c>
    </row>
    <row r="40" spans="1:10" ht="12.75">
      <c r="A40" t="s">
        <v>159</v>
      </c>
      <c r="B40" t="s">
        <v>160</v>
      </c>
      <c r="C40" s="1">
        <v>17</v>
      </c>
      <c r="D40" s="1">
        <v>456</v>
      </c>
      <c r="E40" t="s">
        <v>161</v>
      </c>
      <c r="F40" s="2">
        <v>-0.7</v>
      </c>
      <c r="G40" s="1">
        <v>116</v>
      </c>
      <c r="H40" t="s">
        <v>162</v>
      </c>
      <c r="I40" s="2">
        <v>-0.2</v>
      </c>
      <c r="J40" s="3">
        <f t="shared" si="0"/>
        <v>0.49999999999999994</v>
      </c>
    </row>
    <row r="41" spans="1:10" ht="12.75">
      <c r="A41" t="s">
        <v>163</v>
      </c>
      <c r="B41" t="s">
        <v>164</v>
      </c>
      <c r="C41" s="1">
        <v>24</v>
      </c>
      <c r="D41" s="1">
        <v>702</v>
      </c>
      <c r="E41" t="s">
        <v>165</v>
      </c>
      <c r="F41" s="2">
        <v>0.4</v>
      </c>
      <c r="G41" s="1">
        <v>191</v>
      </c>
      <c r="H41" t="s">
        <v>166</v>
      </c>
      <c r="I41" s="2">
        <v>0.7</v>
      </c>
      <c r="J41" s="3">
        <f t="shared" si="0"/>
        <v>0.29999999999999993</v>
      </c>
    </row>
    <row r="42" spans="1:10" ht="12.75">
      <c r="A42" t="s">
        <v>167</v>
      </c>
      <c r="B42" t="s">
        <v>168</v>
      </c>
      <c r="C42" s="1">
        <v>27</v>
      </c>
      <c r="D42" s="1">
        <v>2063</v>
      </c>
      <c r="E42" t="s">
        <v>169</v>
      </c>
      <c r="F42" s="2">
        <v>1.7</v>
      </c>
      <c r="G42" s="1">
        <v>405</v>
      </c>
      <c r="H42" t="s">
        <v>170</v>
      </c>
      <c r="I42" s="2">
        <v>1.9</v>
      </c>
      <c r="J42" s="3">
        <f t="shared" si="0"/>
        <v>0.19999999999999996</v>
      </c>
    </row>
    <row r="43" spans="1:10" ht="12.75">
      <c r="A43" t="s">
        <v>171</v>
      </c>
      <c r="B43" t="s">
        <v>172</v>
      </c>
      <c r="C43" s="1">
        <v>5</v>
      </c>
      <c r="D43" s="1">
        <v>2207</v>
      </c>
      <c r="E43" t="s">
        <v>173</v>
      </c>
      <c r="F43" s="2">
        <v>-0.2</v>
      </c>
      <c r="G43" s="1">
        <v>243</v>
      </c>
      <c r="H43" t="s">
        <v>174</v>
      </c>
      <c r="I43" s="2">
        <v>-0.1</v>
      </c>
      <c r="J43" s="3">
        <f t="shared" si="0"/>
        <v>0.1</v>
      </c>
    </row>
    <row r="44" spans="1:10" ht="12.75">
      <c r="A44" t="s">
        <v>175</v>
      </c>
      <c r="B44" t="s">
        <v>176</v>
      </c>
      <c r="C44" s="1">
        <v>19</v>
      </c>
      <c r="D44" s="1">
        <v>1654</v>
      </c>
      <c r="E44" t="s">
        <v>177</v>
      </c>
      <c r="F44" s="2">
        <v>1.9</v>
      </c>
      <c r="G44" s="1">
        <v>507</v>
      </c>
      <c r="H44" t="s">
        <v>178</v>
      </c>
      <c r="I44" s="2">
        <v>1.6</v>
      </c>
      <c r="J44" s="3">
        <f t="shared" si="0"/>
        <v>-0.2999999999999998</v>
      </c>
    </row>
    <row r="45" spans="1:10" ht="12.75">
      <c r="A45" t="s">
        <v>179</v>
      </c>
      <c r="B45" t="s">
        <v>180</v>
      </c>
      <c r="C45" s="1">
        <v>134</v>
      </c>
      <c r="D45" s="1">
        <v>1287</v>
      </c>
      <c r="E45" t="s">
        <v>181</v>
      </c>
      <c r="F45" s="2">
        <v>45.3</v>
      </c>
      <c r="G45" s="1">
        <v>801</v>
      </c>
      <c r="H45" t="s">
        <v>182</v>
      </c>
      <c r="I45" s="2">
        <v>44.7</v>
      </c>
      <c r="J45" s="3">
        <f t="shared" si="0"/>
        <v>-0.5999999999999943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Institute/MIT Center for Genome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Manolis</dc:creator>
  <cp:keywords/>
  <dc:description/>
  <cp:lastModifiedBy>Manolis</cp:lastModifiedBy>
  <dcterms:created xsi:type="dcterms:W3CDTF">2003-02-26T01:24:38Z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