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8960" windowHeight="12156" activeTab="0"/>
  </bookViews>
  <sheets>
    <sheet name="Evolutionary Rates" sheetId="1" r:id="rId1"/>
    <sheet name="Evolutionary Rates (2)" sheetId="2" r:id="rId2"/>
    <sheet name="Evolutionary Rates (4)" sheetId="3" r:id="rId3"/>
    <sheet name="Evolutionary Rates (3)" sheetId="4" r:id="rId4"/>
  </sheets>
  <definedNames/>
  <calcPr fullCalcOnLoad="1"/>
</workbook>
</file>

<file path=xl/sharedStrings.xml><?xml version="1.0" encoding="utf-8"?>
<sst xmlns="http://schemas.openxmlformats.org/spreadsheetml/2006/main" count="1031" uniqueCount="440">
  <si>
    <t>Comparing Scer Spar Smik Sbay</t>
  </si>
  <si>
    <t>G_Scer</t>
  </si>
  <si>
    <t>G_Spar</t>
  </si>
  <si>
    <t>G_Smik</t>
  </si>
  <si>
    <t>G_Sbay</t>
  </si>
  <si>
    <t>I_Scer</t>
  </si>
  <si>
    <t>I_Spar</t>
  </si>
  <si>
    <t>I_Smik</t>
  </si>
  <si>
    <t>I_Sbay</t>
  </si>
  <si>
    <t>num_regions</t>
  </si>
  <si>
    <t>total</t>
  </si>
  <si>
    <t>4388912/4388912 (100.0%)</t>
  </si>
  <si>
    <t>1635132/1635132 (100.0%)</t>
  </si>
  <si>
    <t>sp_total</t>
  </si>
  <si>
    <t>4358255/4388912 (99.3%)</t>
  </si>
  <si>
    <t>4359003/4388912 (99.3%)</t>
  </si>
  <si>
    <t>4357987/4388912 (99.3%)</t>
  </si>
  <si>
    <t>4365473/4388912 (99.5%)</t>
  </si>
  <si>
    <t>1525729/1635132 (93.3%)</t>
  </si>
  <si>
    <t>1525682/1635132 (93.3%)</t>
  </si>
  <si>
    <t>1521317/1635132 (93.0%)</t>
  </si>
  <si>
    <t>1538262/1635132 (94.1%)</t>
  </si>
  <si>
    <t>aligned</t>
  </si>
  <si>
    <t>4333282/4388912 (98.7%)</t>
  </si>
  <si>
    <t>1406661/1635132 (86.0%)</t>
  </si>
  <si>
    <t>all_same</t>
  </si>
  <si>
    <t>3075873/4388912 (70.1%)</t>
  </si>
  <si>
    <t>685847/1635132 (41.9%)</t>
  </si>
  <si>
    <t>mutations</t>
  </si>
  <si>
    <t>144219/4388912 (3.3%)</t>
  </si>
  <si>
    <t>96697/4388912 (2.2%)</t>
  </si>
  <si>
    <t>223692/4388912 (5.1%)</t>
  </si>
  <si>
    <t>400007/4388912 (9.1%)</t>
  </si>
  <si>
    <t>65547/1635132 (4.0%)</t>
  </si>
  <si>
    <t>46021/1635132 (2.8%)</t>
  </si>
  <si>
    <t>119538/1635132 (7.3%)</t>
  </si>
  <si>
    <t>226866/1635132 (13.9%)</t>
  </si>
  <si>
    <t>transitions</t>
  </si>
  <si>
    <t>114286/4388912 (2.6%)</t>
  </si>
  <si>
    <t>79971/4388912 (1.8%)</t>
  </si>
  <si>
    <t>171106/4388912 (3.9%)</t>
  </si>
  <si>
    <t>290513/4388912 (6.6%)</t>
  </si>
  <si>
    <t>43694/1635132 (2.7%)</t>
  </si>
  <si>
    <t>32235/1635132 (2.0%)</t>
  </si>
  <si>
    <t>74364/1635132 (4.5%)</t>
  </si>
  <si>
    <t>128369/1635132 (7.9%)</t>
  </si>
  <si>
    <t>transversions</t>
  </si>
  <si>
    <t>29933/4388912 (0.7%)</t>
  </si>
  <si>
    <t>16726/4388912 (0.4%)</t>
  </si>
  <si>
    <t>52586/4388912 (1.2%)</t>
  </si>
  <si>
    <t>109494/4388912 (2.5%)</t>
  </si>
  <si>
    <t>21853/1635132 (1.3%)</t>
  </si>
  <si>
    <t>13786/1635132 (0.8%)</t>
  </si>
  <si>
    <t>45174/1635132 (2.8%)</t>
  </si>
  <si>
    <t>98497/1635132 (6.0%)</t>
  </si>
  <si>
    <t>insertions</t>
  </si>
  <si>
    <t>2874/4388912 (0.1%)</t>
  </si>
  <si>
    <t>2129/4388912 (0.0%)</t>
  </si>
  <si>
    <t>3772/4388912 (0.1%)</t>
  </si>
  <si>
    <t>16708/4388912 (0.4%)</t>
  </si>
  <si>
    <t>12496/1635132 (0.8%)</t>
  </si>
  <si>
    <t>7210/1635132 (0.4%)</t>
  </si>
  <si>
    <t>15775/1635132 (1.0%)</t>
  </si>
  <si>
    <t>41363/1635132 (2.5%)</t>
  </si>
  <si>
    <t>deletions_same</t>
  </si>
  <si>
    <t>1847/4388912 (0.0%)</t>
  </si>
  <si>
    <t>948/4388912 (0.0%)</t>
  </si>
  <si>
    <t>2842/4388912 (0.1%)</t>
  </si>
  <si>
    <t>6839/4388912 (0.2%)</t>
  </si>
  <si>
    <t>7293/1635132 (0.4%)</t>
  </si>
  <si>
    <t>4312/1635132 (0.3%)</t>
  </si>
  <si>
    <t>11907/1635132 (0.7%)</t>
  </si>
  <si>
    <t>22814/1635132 (1.4%)</t>
  </si>
  <si>
    <t>deletions_any</t>
  </si>
  <si>
    <t>3463/4388912 (0.1%)</t>
  </si>
  <si>
    <t>1830/4388912 (0.0%)</t>
  </si>
  <si>
    <t>5309/4388912 (0.1%)</t>
  </si>
  <si>
    <t>11211/4388912 (0.3%)</t>
  </si>
  <si>
    <t>20059/1635132 (1.2%)</t>
  </si>
  <si>
    <t>13833/1635132 (0.8%)</t>
  </si>
  <si>
    <t>29108/1635132 (1.8%)</t>
  </si>
  <si>
    <t>41248/1635132 (2.5%)</t>
  </si>
  <si>
    <t>Comparing Scer Spar Smik</t>
  </si>
  <si>
    <t>5203727/5203727 (100.0%)</t>
  </si>
  <si>
    <t>1911242/1911242 (100.0%)</t>
  </si>
  <si>
    <t>5167612/5203727 (99.3%)</t>
  </si>
  <si>
    <t>5168242/5203727 (99.3%)</t>
  </si>
  <si>
    <t>5167077/5203727 (99.3%)</t>
  </si>
  <si>
    <t>1785792/1911242 (93.4%)</t>
  </si>
  <si>
    <t>1785364/1911242 (93.4%)</t>
  </si>
  <si>
    <t>1779420/1911242 (93.1%)</t>
  </si>
  <si>
    <t>5151076/5203727 (99.0%)</t>
  </si>
  <si>
    <t>1691611/1911242 (88.5%)</t>
  </si>
  <si>
    <t>4127296/5203727 (79.3%)</t>
  </si>
  <si>
    <t>1082654/1911242 (56.6%)</t>
  </si>
  <si>
    <t>272469/5203727 (5.2%)</t>
  </si>
  <si>
    <t>196256/5203727 (3.8%)</t>
  </si>
  <si>
    <t>497474/5203727 (9.6%)</t>
  </si>
  <si>
    <t>141794/1911242 (7.4%)</t>
  </si>
  <si>
    <t>106364/1911242 (5.6%)</t>
  </si>
  <si>
    <t>302117/1911242 (15.8%)</t>
  </si>
  <si>
    <t>216974/5203727 (4.2%)</t>
  </si>
  <si>
    <t>163070/5203727 (3.1%)</t>
  </si>
  <si>
    <t>371509/5203727 (7.1%)</t>
  </si>
  <si>
    <t>93705/1911242 (4.9%)</t>
  </si>
  <si>
    <t>73353/1911242 (3.8%)</t>
  </si>
  <si>
    <t>180065/1911242 (9.4%)</t>
  </si>
  <si>
    <t>55495/5203727 (1.1%)</t>
  </si>
  <si>
    <t>33186/5203727 (0.6%)</t>
  </si>
  <si>
    <t>125965/5203727 (2.4%)</t>
  </si>
  <si>
    <t>48089/1911242 (2.5%)</t>
  </si>
  <si>
    <t>33011/1911242 (1.7%)</t>
  </si>
  <si>
    <t>122052/1911242 (6.4%)</t>
  </si>
  <si>
    <t>4512/5203727 (0.1%)</t>
  </si>
  <si>
    <t>3526/5203727 (0.1%)</t>
  </si>
  <si>
    <t>8317/5203727 (0.2%)</t>
  </si>
  <si>
    <t>23237/1911242 (1.2%)</t>
  </si>
  <si>
    <t>15130/1911242 (0.8%)</t>
  </si>
  <si>
    <t>36850/1911242 (1.9%)</t>
  </si>
  <si>
    <t>22894/5203727 (0.4%)</t>
  </si>
  <si>
    <t>21683/5203727 (0.4%)</t>
  </si>
  <si>
    <t>26621/5203727 (0.5%)</t>
  </si>
  <si>
    <t>60956/1911242 (3.2%)</t>
  </si>
  <si>
    <t>55208/1911242 (2.9%)</t>
  </si>
  <si>
    <t>79916/1911242 (4.2%)</t>
  </si>
  <si>
    <t>24272/5203727 (0.5%)</t>
  </si>
  <si>
    <t>22656/5203727 (0.4%)</t>
  </si>
  <si>
    <t>28612/5203727 (0.5%)</t>
  </si>
  <si>
    <t>73470/1911242 (3.8%)</t>
  </si>
  <si>
    <t>65791/1911242 (3.4%)</t>
  </si>
  <si>
    <t>93455/1911242 (4.9%)</t>
  </si>
  <si>
    <t>Comparing Scer Spar Sbay</t>
  </si>
  <si>
    <t>5486663/5486663 (100.0%)</t>
  </si>
  <si>
    <t>2024824/2024824 (100.0%)</t>
  </si>
  <si>
    <t>5446078/5486663 (99.3%)</t>
  </si>
  <si>
    <t>5447194/5486663 (99.3%)</t>
  </si>
  <si>
    <t>5456134/5486663 (99.4%)</t>
  </si>
  <si>
    <t>1884407/2024824 (93.1%)</t>
  </si>
  <si>
    <t>1886385/2024824 (93.2%)</t>
  </si>
  <si>
    <t>1904954/2024824 (94.1%)</t>
  </si>
  <si>
    <t>5421455/5486663 (98.8%)</t>
  </si>
  <si>
    <t>1771463/2024824 (87.5%)</t>
  </si>
  <si>
    <t>4121832/5486663 (75.1%)</t>
  </si>
  <si>
    <t>990951/2024824 (48.9%)</t>
  </si>
  <si>
    <t>263709/5486663 (4.8%)</t>
  </si>
  <si>
    <t>211425/5486663 (3.9%)</t>
  </si>
  <si>
    <t>744464/5486663 (13.6%)</t>
  </si>
  <si>
    <t>133314/2024824 (6.6%)</t>
  </si>
  <si>
    <t>113277/2024824 (5.6%)</t>
  </si>
  <si>
    <t>450030/2024824 (22.2%)</t>
  </si>
  <si>
    <t>211219/5486663 (3.8%)</t>
  </si>
  <si>
    <t>177245/5486663 (3.2%)</t>
  </si>
  <si>
    <t>535312/5486663 (9.8%)</t>
  </si>
  <si>
    <t>87655/2024824 (4.3%)</t>
  </si>
  <si>
    <t>77005/2024824 (3.8%)</t>
  </si>
  <si>
    <t>246889/2024824 (12.2%)</t>
  </si>
  <si>
    <t>52490/5486663 (1.0%)</t>
  </si>
  <si>
    <t>34180/5486663 (0.6%)</t>
  </si>
  <si>
    <t>209152/5486663 (3.8%)</t>
  </si>
  <si>
    <t>45659/2024824 (2.3%)</t>
  </si>
  <si>
    <t>36272/2024824 (1.8%)</t>
  </si>
  <si>
    <t>203141/2024824 (10.0%)</t>
  </si>
  <si>
    <t>4197/5486663 (0.1%)</t>
  </si>
  <si>
    <t>3379/5486663 (0.1%)</t>
  </si>
  <si>
    <t>25061/5486663 (0.5%)</t>
  </si>
  <si>
    <t>21175/2024824 (1.0%)</t>
  </si>
  <si>
    <t>16173/2024824 (0.8%)</t>
  </si>
  <si>
    <t>69989/2024824 (3.5%)</t>
  </si>
  <si>
    <t>10114/5486663 (0.2%)</t>
  </si>
  <si>
    <t>8707/5486663 (0.2%)</t>
  </si>
  <si>
    <t>19572/5486663 (0.4%)</t>
  </si>
  <si>
    <t>35614/2024824 (1.8%)</t>
  </si>
  <si>
    <t>31396/2024824 (1.6%)</t>
  </si>
  <si>
    <t>67201/2024824 (3.3%)</t>
  </si>
  <si>
    <t>12145/5486663 (0.2%)</t>
  </si>
  <si>
    <t>10211/5486663 (0.2%)</t>
  </si>
  <si>
    <t>22953/5486663 (0.4%)</t>
  </si>
  <si>
    <t>54255/2024824 (2.7%)</t>
  </si>
  <si>
    <t>47275/2024824 (2.3%)</t>
  </si>
  <si>
    <t>82522/2024824 (4.1%)</t>
  </si>
  <si>
    <t>Comparing Scer Smik Sbay</t>
  </si>
  <si>
    <t>4637123/4637123 (100.0%)</t>
  </si>
  <si>
    <t>1719665/1719665 (100.0%)</t>
  </si>
  <si>
    <t>4603874/4637123 (99.3%)</t>
  </si>
  <si>
    <t>4603605/4637123 (99.3%)</t>
  </si>
  <si>
    <t>4611639/4637123 (99.5%)</t>
  </si>
  <si>
    <t>1604764/1719665 (93.3%)</t>
  </si>
  <si>
    <t>1600422/1719665 (93.1%)</t>
  </si>
  <si>
    <t>1618513/1719665 (94.1%)</t>
  </si>
  <si>
    <t>4578909/4637123 (98.7%)</t>
  </si>
  <si>
    <t>1494785/1719665 (86.9%)</t>
  </si>
  <si>
    <t>3352023/4637123 (72.3%)</t>
  </si>
  <si>
    <t>771894/1719665 (44.9%)</t>
  </si>
  <si>
    <t>318220/4637123 (6.9%)</t>
  </si>
  <si>
    <t>311758/4637123 (6.7%)</t>
  </si>
  <si>
    <t>493981/4637123 (10.7%)</t>
  </si>
  <si>
    <t>164768/1719665 (9.6%)</t>
  </si>
  <si>
    <t>169659/1719665 (9.9%)</t>
  </si>
  <si>
    <t>284643/1719665 (16.6%)</t>
  </si>
  <si>
    <t>250332/4637123 (5.4%)</t>
  </si>
  <si>
    <t>242818/4637123 (5.2%)</t>
  </si>
  <si>
    <t>361528/4637123 (7.8%)</t>
  </si>
  <si>
    <t>104753/1719665 (6.1%)</t>
  </si>
  <si>
    <t>105512/1719665 (6.1%)</t>
  </si>
  <si>
    <t>160548/1719665 (9.3%)</t>
  </si>
  <si>
    <t>67888/4637123 (1.5%)</t>
  </si>
  <si>
    <t>68940/4637123 (1.5%)</t>
  </si>
  <si>
    <t>132453/4637123 (2.9%)</t>
  </si>
  <si>
    <t>60015/1719665 (3.5%)</t>
  </si>
  <si>
    <t>64147/1719665 (3.7%)</t>
  </si>
  <si>
    <t>124095/1719665 (7.2%)</t>
  </si>
  <si>
    <t>5468/4637123 (0.1%)</t>
  </si>
  <si>
    <t>4769/4637123 (0.1%)</t>
  </si>
  <si>
    <t>18986/4637123 (0.4%)</t>
  </si>
  <si>
    <t>25287/1719665 (1.5%)</t>
  </si>
  <si>
    <t>21116/1719665 (1.2%)</t>
  </si>
  <si>
    <t>48723/1719665 (2.8%)</t>
  </si>
  <si>
    <t>6763/4637123 (0.1%)</t>
  </si>
  <si>
    <t>6449/4637123 (0.1%)</t>
  </si>
  <si>
    <t>11105/4637123 (0.2%)</t>
  </si>
  <si>
    <t>25534/1719665 (1.5%)</t>
  </si>
  <si>
    <t>25662/1719665 (1.5%)</t>
  </si>
  <si>
    <t>36804/1719665 (2.1%)</t>
  </si>
  <si>
    <t>9494/4637123 (0.2%)</t>
  </si>
  <si>
    <t>9064/4637123 (0.2%)</t>
  </si>
  <si>
    <t>15247/4637123 (0.3%)</t>
  </si>
  <si>
    <t>45062/1719665 (2.6%)</t>
  </si>
  <si>
    <t>45233/1719665 (2.6%)</t>
  </si>
  <si>
    <t>54749/1719665 (3.2%)</t>
  </si>
  <si>
    <t>Comparing Spar Smik Sbay</t>
  </si>
  <si>
    <t>4400301/4400301 (100.0%)</t>
  </si>
  <si>
    <t>1680957/1680957 (100.0%)</t>
  </si>
  <si>
    <t>4370181/4400301 (99.3%)</t>
  </si>
  <si>
    <t>4369164/4400301 (99.3%)</t>
  </si>
  <si>
    <t>4376698/4400301 (99.5%)</t>
  </si>
  <si>
    <t>1569514/1680957 (93.4%)</t>
  </si>
  <si>
    <t>1565665/1680957 (93.1%)</t>
  </si>
  <si>
    <t>1582614/1680957 (94.1%)</t>
  </si>
  <si>
    <t>4347840/4400301 (98.8%)</t>
  </si>
  <si>
    <t>1469199/1680957 (87.4%)</t>
  </si>
  <si>
    <t>3229771/4400301 (73.4%)</t>
  </si>
  <si>
    <t>781974/1680957 (46.5%)</t>
  </si>
  <si>
    <t>254485/4400301 (5.8%)</t>
  </si>
  <si>
    <t>290797/4400301 (6.6%)</t>
  </si>
  <si>
    <t>486477/4400301 (11.1%)</t>
  </si>
  <si>
    <t>141813/1680957 (8.4%)</t>
  </si>
  <si>
    <t>163062/1680957 (9.7%)</t>
  </si>
  <si>
    <t>288680/1680957 (17.2%)</t>
  </si>
  <si>
    <t>205158/4400301 (4.7%)</t>
  </si>
  <si>
    <t>224940/4400301 (5.1%)</t>
  </si>
  <si>
    <t>355498/4400301 (8.1%)</t>
  </si>
  <si>
    <t>91962/1680957 (5.5%)</t>
  </si>
  <si>
    <t>101393/1680957 (6.0%)</t>
  </si>
  <si>
    <t>162960/1680957 (9.7%)</t>
  </si>
  <si>
    <t>49327/4400301 (1.1%)</t>
  </si>
  <si>
    <t>65857/4400301 (1.5%)</t>
  </si>
  <si>
    <t>130979/4400301 (3.0%)</t>
  </si>
  <si>
    <t>49851/1680957 (3.0%)</t>
  </si>
  <si>
    <t>61669/1680957 (3.7%)</t>
  </si>
  <si>
    <t>125720/1680957 (7.5%)</t>
  </si>
  <si>
    <t>4331/4400301 (0.1%)</t>
  </si>
  <si>
    <t>4418/4400301 (0.1%)</t>
  </si>
  <si>
    <t>17720/4400301 (0.4%)</t>
  </si>
  <si>
    <t>19384/1680957 (1.2%)</t>
  </si>
  <si>
    <t>20254/1680957 (1.2%)</t>
  </si>
  <si>
    <t>48682/1680957 (2.9%)</t>
  </si>
  <si>
    <t>5996/4400301 (0.1%)</t>
  </si>
  <si>
    <t>6829/4400301 (0.2%)</t>
  </si>
  <si>
    <t>11347/4400301 (0.3%)</t>
  </si>
  <si>
    <t>26311/1680957 (1.6%)</t>
  </si>
  <si>
    <t>29674/1680957 (1.8%)</t>
  </si>
  <si>
    <t>42057/1680957 (2.5%)</t>
  </si>
  <si>
    <t>7982/4400301 (0.2%)</t>
  </si>
  <si>
    <t>9086/4400301 (0.2%)</t>
  </si>
  <si>
    <t>14854/4400301 (0.3%)</t>
  </si>
  <si>
    <t>42507/1680957 (2.5%)</t>
  </si>
  <si>
    <t>47226/1680957 (2.8%)</t>
  </si>
  <si>
    <t>58705/1680957 (3.5%)</t>
  </si>
  <si>
    <t>Comparing Scer Spar</t>
  </si>
  <si>
    <t>6796329/6796329 (100.0%)</t>
  </si>
  <si>
    <t>2475250/2475250 (100.0%)</t>
  </si>
  <si>
    <t>6746101/6796329 (99.3%)</t>
  </si>
  <si>
    <t>6747878/6796329 (99.3%)</t>
  </si>
  <si>
    <t>2308523/2475250 (93.3%)</t>
  </si>
  <si>
    <t>2313224/2475250 (93.5%)</t>
  </si>
  <si>
    <t>6735951/6796329 (99.1%)</t>
  </si>
  <si>
    <t>2245790/2475250 (90.7%)</t>
  </si>
  <si>
    <t>6042539/6796329 (88.9%)</t>
  </si>
  <si>
    <t>1807055/2475250 (73.0%)</t>
  </si>
  <si>
    <t>693412/6796329 (10.2%)</t>
  </si>
  <si>
    <t>438735/2475250 (17.7%)</t>
  </si>
  <si>
    <t>532370/6796329 (7.8%)</t>
  </si>
  <si>
    <t>268709/2475250 (10.9%)</t>
  </si>
  <si>
    <t>161042/6796329 (2.4%)</t>
  </si>
  <si>
    <t>170026/2475250 (6.9%)</t>
  </si>
  <si>
    <t>10150/6796329 (0.1%)</t>
  </si>
  <si>
    <t>11927/6796329 (0.2%)</t>
  </si>
  <si>
    <t>62733/2475250 (2.5%)</t>
  </si>
  <si>
    <t>67434/2475250 (2.7%)</t>
  </si>
  <si>
    <t>50228/6796329 (0.7%)</t>
  </si>
  <si>
    <t>48451/6796329 (0.7%)</t>
  </si>
  <si>
    <t>166727/2475250 (6.7%)</t>
  </si>
  <si>
    <t>162026/2475250 (6.5%)</t>
  </si>
  <si>
    <t>Comparing Scer Smik</t>
  </si>
  <si>
    <t>5590430/5590430 (100.0%)</t>
  </si>
  <si>
    <t>2043215/2043215 (100.0%)</t>
  </si>
  <si>
    <t>5550617/5590430 (99.3%)</t>
  </si>
  <si>
    <t>5549360/5590430 (99.3%)</t>
  </si>
  <si>
    <t>1910788/2043215 (93.5%)</t>
  </si>
  <si>
    <t>1903914/2043215 (93.2%)</t>
  </si>
  <si>
    <t>5535146/5590430 (99.0%)</t>
  </si>
  <si>
    <t>1833914/2043215 (89.8%)</t>
  </si>
  <si>
    <t>4644226/5590430 (83.1%)</t>
  </si>
  <si>
    <t>1281484/2043215 (62.7%)</t>
  </si>
  <si>
    <t>890920/5590430 (15.9%)</t>
  </si>
  <si>
    <t>552430/2043215 (27.0%)</t>
  </si>
  <si>
    <t>647119/5590430 (11.6%)</t>
  </si>
  <si>
    <t>314826/2043215 (15.4%)</t>
  </si>
  <si>
    <t>243801/5590430 (4.4%)</t>
  </si>
  <si>
    <t>237604/2043215 (11.6%)</t>
  </si>
  <si>
    <t>15471/5590430 (0.3%)</t>
  </si>
  <si>
    <t>14214/5590430 (0.3%)</t>
  </si>
  <si>
    <t>76874/2043215 (3.8%)</t>
  </si>
  <si>
    <t>70000/2043215 (3.4%)</t>
  </si>
  <si>
    <t>39813/5590430 (0.7%)</t>
  </si>
  <si>
    <t>41070/5590430 (0.7%)</t>
  </si>
  <si>
    <t>132427/2043215 (6.5%)</t>
  </si>
  <si>
    <t>139301/2043215 (6.8%)</t>
  </si>
  <si>
    <t>Comparing Scer Sbay</t>
  </si>
  <si>
    <t>5901264/5901264 (100.0%)</t>
  </si>
  <si>
    <t>2188477/2188477 (100.0%)</t>
  </si>
  <si>
    <t>5856952/5901264 (99.2%)</t>
  </si>
  <si>
    <t>5867476/5901264 (99.4%)</t>
  </si>
  <si>
    <t>2038583/2188477 (93.2%)</t>
  </si>
  <si>
    <t>2060051/2188477 (94.1%)</t>
  </si>
  <si>
    <t>5834218/5901264 (98.9%)</t>
  </si>
  <si>
    <t>1948210/2188477 (89.0%)</t>
  </si>
  <si>
    <t>4663623/5901264 (79.0%)</t>
  </si>
  <si>
    <t>1200308/2188477 (54.8%)</t>
  </si>
  <si>
    <t>1170595/5901264 (19.8%)</t>
  </si>
  <si>
    <t>747902/2188477 (34.2%)</t>
  </si>
  <si>
    <t>821923/5901264 (13.9%)</t>
  </si>
  <si>
    <t>393034/2188477 (18.0%)</t>
  </si>
  <si>
    <t>348672/5901264 (5.9%)</t>
  </si>
  <si>
    <t>354868/2188477 (16.2%)</t>
  </si>
  <si>
    <t>22734/5901264 (0.4%)</t>
  </si>
  <si>
    <t>33258/5901264 (0.6%)</t>
  </si>
  <si>
    <t>90373/2188477 (4.1%)</t>
  </si>
  <si>
    <t>111841/2188477 (5.1%)</t>
  </si>
  <si>
    <t>44312/5901264 (0.8%)</t>
  </si>
  <si>
    <t>33788/5901264 (0.6%)</t>
  </si>
  <si>
    <t>149894/2188477 (6.8%)</t>
  </si>
  <si>
    <t>128426/2188477 (5.9%)</t>
  </si>
  <si>
    <t>Comparing Spar Smik</t>
  </si>
  <si>
    <t>5218744/5218744 (100.0%)</t>
  </si>
  <si>
    <t>1969656/1969656 (100.0%)</t>
  </si>
  <si>
    <t>5182929/5218744 (99.3%)</t>
  </si>
  <si>
    <t>5181756/5218744 (99.3%)</t>
  </si>
  <si>
    <t>1840822/1969656 (93.5%)</t>
  </si>
  <si>
    <t>1835158/1969656 (93.2%)</t>
  </si>
  <si>
    <t>5170333/5218744 (99.1%)</t>
  </si>
  <si>
    <t>1775370/1969656 (90.1%)</t>
  </si>
  <si>
    <t>4415054/5218744 (84.6%)</t>
  </si>
  <si>
    <t>1279644/1969656 (65.0%)</t>
  </si>
  <si>
    <t>755279/5218744 (14.5%)</t>
  </si>
  <si>
    <t>495726/1969656 (25.2%)</t>
  </si>
  <si>
    <t>556085/5218744 (10.7%)</t>
  </si>
  <si>
    <t>286125/1969656 (14.5%)</t>
  </si>
  <si>
    <t>199194/5218744 (3.8%)</t>
  </si>
  <si>
    <t>209601/1969656 (10.6%)</t>
  </si>
  <si>
    <t>12596/5218744 (0.2%)</t>
  </si>
  <si>
    <t>11423/5218744 (0.2%)</t>
  </si>
  <si>
    <t>65452/1969656 (3.3%)</t>
  </si>
  <si>
    <t>59788/1969656 (3.0%)</t>
  </si>
  <si>
    <t>35815/5218744 (0.7%)</t>
  </si>
  <si>
    <t>36988/5218744 (0.7%)</t>
  </si>
  <si>
    <t>128834/1969656 (6.5%)</t>
  </si>
  <si>
    <t>134498/1969656 (6.8%)</t>
  </si>
  <si>
    <t>Comparing Spar Sbay</t>
  </si>
  <si>
    <t>5503235/5503235 (100.0%)</t>
  </si>
  <si>
    <t>2085790/2085790 (100.0%)</t>
  </si>
  <si>
    <t>5463373/5503235 (99.3%)</t>
  </si>
  <si>
    <t>5472334/5503235 (99.4%)</t>
  </si>
  <si>
    <t>1944717/2085790 (93.2%)</t>
  </si>
  <si>
    <t>1963755/2085790 (94.1%)</t>
  </si>
  <si>
    <t>5443244/5503235 (98.9%)</t>
  </si>
  <si>
    <t>1863991/2085790 (89.4%)</t>
  </si>
  <si>
    <t>4401350/5503235 (80.0%)</t>
  </si>
  <si>
    <t>1177327/2085790 (56.4%)</t>
  </si>
  <si>
    <t>1041894/5503235 (18.9%)</t>
  </si>
  <si>
    <t>686664/2085790 (32.9%)</t>
  </si>
  <si>
    <t>739854/5503235 (13.4%)</t>
  </si>
  <si>
    <t>365558/2085790 (17.5%)</t>
  </si>
  <si>
    <t>302040/5503235 (5.5%)</t>
  </si>
  <si>
    <t>321106/2085790 (15.4%)</t>
  </si>
  <si>
    <t>20129/5503235 (0.4%)</t>
  </si>
  <si>
    <t>29090/5503235 (0.5%)</t>
  </si>
  <si>
    <t>80726/2085790 (3.9%)</t>
  </si>
  <si>
    <t>99764/2085790 (4.8%)</t>
  </si>
  <si>
    <t>39862/5503235 (0.7%)</t>
  </si>
  <si>
    <t>30901/5503235 (0.6%)</t>
  </si>
  <si>
    <t>141073/2085790 (6.8%)</t>
  </si>
  <si>
    <t>122035/2085790 (5.9%)</t>
  </si>
  <si>
    <t>Comparing Smik Sbay</t>
  </si>
  <si>
    <t>4651727/4651727 (100.0%)</t>
  </si>
  <si>
    <t>1781683/1781683 (100.0%)</t>
  </si>
  <si>
    <t>4617733/4651727 (99.3%)</t>
  </si>
  <si>
    <t>4625795/4651727 (99.4%)</t>
  </si>
  <si>
    <t>1659459/1781683 (93.1%)</t>
  </si>
  <si>
    <t>1678397/1781683 (94.2%)</t>
  </si>
  <si>
    <t>4599948/4651727 (98.9%)</t>
  </si>
  <si>
    <t>1589481/1781683 (89.2%)</t>
  </si>
  <si>
    <t>3685189/4651727 (79.2%)</t>
  </si>
  <si>
    <t>991156/1781683 (55.6%)</t>
  </si>
  <si>
    <t>914759/4651727 (19.7%)</t>
  </si>
  <si>
    <t>598325/1781683 (33.6%)</t>
  </si>
  <si>
    <t>638771/4651727 (13.7%)</t>
  </si>
  <si>
    <t>315415/1781683 (17.7%)</t>
  </si>
  <si>
    <t>275988/4651727 (5.9%)</t>
  </si>
  <si>
    <t>282910/1781683 (15.9%)</t>
  </si>
  <si>
    <t>17785/4651727 (0.4%)</t>
  </si>
  <si>
    <t>25847/4651727 (0.6%)</t>
  </si>
  <si>
    <t>69978/1781683 (3.9%)</t>
  </si>
  <si>
    <t>88916/1781683 (5.0%)</t>
  </si>
  <si>
    <t>33994/4651727 (0.7%)</t>
  </si>
  <si>
    <t>25932/4651727 (0.6%)</t>
  </si>
  <si>
    <t>122224/1781683 (6.9%)</t>
  </si>
  <si>
    <t>103286/1781683 (5.8%)</t>
  </si>
  <si>
    <t>Scer_Spar</t>
  </si>
  <si>
    <t>Spar_Smik</t>
  </si>
  <si>
    <t>Spar_Sbay</t>
  </si>
  <si>
    <t>Smik_Sbay</t>
  </si>
  <si>
    <t>inter</t>
  </si>
  <si>
    <t>gene</t>
  </si>
  <si>
    <t>Scer_Smik</t>
  </si>
  <si>
    <t>Scer_Sbay</t>
  </si>
  <si>
    <t>Percent</t>
  </si>
  <si>
    <t>type</t>
  </si>
  <si>
    <t>species</t>
  </si>
  <si>
    <t>id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</si>
</sst>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%"/>
  </numFmts>
  <fonts count="4">
    <font>
      <sz val="10"/>
      <name val="Arial"/>
      <family val="0"/>
    </font>
    <font>
      <u val="single"/>
      <sz val="10"/>
      <color indexed="36"/>
      <name val="Verdana"/>
      <family val="0"/>
    </font>
    <font>
      <u val="single"/>
      <sz val="10"/>
      <color indexed="12"/>
      <name val="Verdana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0" fillId="0" borderId="0" xfId="0" applyFont="1" applyAlignment="1">
      <alignment/>
    </xf>
    <xf numFmtId="9" fontId="0" fillId="0" borderId="0" xfId="21" applyAlignment="1">
      <alignment/>
    </xf>
    <xf numFmtId="0" fontId="0" fillId="2" borderId="0" xfId="0" applyFill="1" applyAlignment="1">
      <alignment/>
    </xf>
    <xf numFmtId="9" fontId="0" fillId="0" borderId="0" xfId="2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9" fontId="0" fillId="0" borderId="0" xfId="21" applyFill="1" applyAlignment="1">
      <alignment/>
    </xf>
    <xf numFmtId="9" fontId="0" fillId="0" borderId="0" xfId="21" applyFont="1" applyFill="1" applyAlignment="1">
      <alignment/>
    </xf>
    <xf numFmtId="2" fontId="0" fillId="0" borderId="0" xfId="0" applyNumberFormat="1" applyFill="1" applyAlignment="1">
      <alignment/>
    </xf>
    <xf numFmtId="2" fontId="3" fillId="0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142875</xdr:rowOff>
    </xdr:from>
    <xdr:to>
      <xdr:col>0</xdr:col>
      <xdr:colOff>1857375</xdr:colOff>
      <xdr:row>14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228600" y="304800"/>
          <a:ext cx="1628775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3</xdr:row>
      <xdr:rowOff>57150</xdr:rowOff>
    </xdr:from>
    <xdr:to>
      <xdr:col>0</xdr:col>
      <xdr:colOff>1085850</xdr:colOff>
      <xdr:row>13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371475" y="542925"/>
          <a:ext cx="714375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1085850</xdr:colOff>
      <xdr:row>3</xdr:row>
      <xdr:rowOff>76200</xdr:rowOff>
    </xdr:from>
    <xdr:to>
      <xdr:col>0</xdr:col>
      <xdr:colOff>1524000</xdr:colOff>
      <xdr:row>13</xdr:row>
      <xdr:rowOff>9525</xdr:rowOff>
    </xdr:to>
    <xdr:sp>
      <xdr:nvSpPr>
        <xdr:cNvPr id="3" name="Line 3"/>
        <xdr:cNvSpPr>
          <a:spLocks/>
        </xdr:cNvSpPr>
      </xdr:nvSpPr>
      <xdr:spPr>
        <a:xfrm>
          <a:off x="1085850" y="561975"/>
          <a:ext cx="43815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866775</xdr:colOff>
      <xdr:row>6</xdr:row>
      <xdr:rowOff>95250</xdr:rowOff>
    </xdr:from>
    <xdr:to>
      <xdr:col>0</xdr:col>
      <xdr:colOff>1171575</xdr:colOff>
      <xdr:row>13</xdr:row>
      <xdr:rowOff>47625</xdr:rowOff>
    </xdr:to>
    <xdr:sp>
      <xdr:nvSpPr>
        <xdr:cNvPr id="4" name="Line 4"/>
        <xdr:cNvSpPr>
          <a:spLocks/>
        </xdr:cNvSpPr>
      </xdr:nvSpPr>
      <xdr:spPr>
        <a:xfrm>
          <a:off x="866775" y="1066800"/>
          <a:ext cx="30480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9</xdr:row>
      <xdr:rowOff>57150</xdr:rowOff>
    </xdr:from>
    <xdr:to>
      <xdr:col>0</xdr:col>
      <xdr:colOff>828675</xdr:colOff>
      <xdr:row>13</xdr:row>
      <xdr:rowOff>47625</xdr:rowOff>
    </xdr:to>
    <xdr:sp>
      <xdr:nvSpPr>
        <xdr:cNvPr id="5" name="Line 5"/>
        <xdr:cNvSpPr>
          <a:spLocks/>
        </xdr:cNvSpPr>
      </xdr:nvSpPr>
      <xdr:spPr>
        <a:xfrm>
          <a:off x="638175" y="1514475"/>
          <a:ext cx="1905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9</xdr:row>
      <xdr:rowOff>47625</xdr:rowOff>
    </xdr:from>
    <xdr:to>
      <xdr:col>0</xdr:col>
      <xdr:colOff>809625</xdr:colOff>
      <xdr:row>13</xdr:row>
      <xdr:rowOff>133350</xdr:rowOff>
    </xdr:to>
    <xdr:sp>
      <xdr:nvSpPr>
        <xdr:cNvPr id="6" name="Oval 6"/>
        <xdr:cNvSpPr>
          <a:spLocks/>
        </xdr:cNvSpPr>
      </xdr:nvSpPr>
      <xdr:spPr>
        <a:xfrm rot="20741539">
          <a:off x="685800" y="1504950"/>
          <a:ext cx="114300" cy="733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971550</xdr:colOff>
      <xdr:row>6</xdr:row>
      <xdr:rowOff>47625</xdr:rowOff>
    </xdr:from>
    <xdr:to>
      <xdr:col>0</xdr:col>
      <xdr:colOff>1076325</xdr:colOff>
      <xdr:row>13</xdr:row>
      <xdr:rowOff>142875</xdr:rowOff>
    </xdr:to>
    <xdr:sp>
      <xdr:nvSpPr>
        <xdr:cNvPr id="7" name="Oval 7"/>
        <xdr:cNvSpPr>
          <a:spLocks/>
        </xdr:cNvSpPr>
      </xdr:nvSpPr>
      <xdr:spPr>
        <a:xfrm rot="20741539">
          <a:off x="971550" y="1019175"/>
          <a:ext cx="114300" cy="1228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809625</xdr:colOff>
      <xdr:row>2</xdr:row>
      <xdr:rowOff>19050</xdr:rowOff>
    </xdr:from>
    <xdr:to>
      <xdr:col>0</xdr:col>
      <xdr:colOff>1657350</xdr:colOff>
      <xdr:row>14</xdr:row>
      <xdr:rowOff>95250</xdr:rowOff>
    </xdr:to>
    <xdr:sp>
      <xdr:nvSpPr>
        <xdr:cNvPr id="8" name="AutoShape 8"/>
        <xdr:cNvSpPr>
          <a:spLocks/>
        </xdr:cNvSpPr>
      </xdr:nvSpPr>
      <xdr:spPr>
        <a:xfrm>
          <a:off x="809625" y="342900"/>
          <a:ext cx="838200" cy="2019300"/>
        </a:xfrm>
        <a:custGeom>
          <a:pathLst>
            <a:path h="275" w="114">
              <a:moveTo>
                <a:pt x="33" y="27"/>
              </a:moveTo>
              <a:cubicBezTo>
                <a:pt x="19" y="51"/>
                <a:pt x="6" y="76"/>
                <a:pt x="3" y="86"/>
              </a:cubicBezTo>
              <a:cubicBezTo>
                <a:pt x="0" y="96"/>
                <a:pt x="12" y="95"/>
                <a:pt x="17" y="90"/>
              </a:cubicBezTo>
              <a:cubicBezTo>
                <a:pt x="22" y="85"/>
                <a:pt x="30" y="50"/>
                <a:pt x="35" y="54"/>
              </a:cubicBezTo>
              <a:cubicBezTo>
                <a:pt x="40" y="58"/>
                <a:pt x="40" y="83"/>
                <a:pt x="48" y="112"/>
              </a:cubicBezTo>
              <a:cubicBezTo>
                <a:pt x="56" y="141"/>
                <a:pt x="74" y="203"/>
                <a:pt x="82" y="226"/>
              </a:cubicBezTo>
              <a:cubicBezTo>
                <a:pt x="90" y="249"/>
                <a:pt x="95" y="249"/>
                <a:pt x="99" y="251"/>
              </a:cubicBezTo>
              <a:cubicBezTo>
                <a:pt x="103" y="253"/>
                <a:pt x="114" y="275"/>
                <a:pt x="105" y="238"/>
              </a:cubicBezTo>
              <a:cubicBezTo>
                <a:pt x="96" y="201"/>
                <a:pt x="60" y="50"/>
                <a:pt x="43" y="25"/>
              </a:cubicBezTo>
              <a:cubicBezTo>
                <a:pt x="26" y="0"/>
                <a:pt x="14" y="42"/>
                <a:pt x="2" y="8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9</xdr:row>
      <xdr:rowOff>28575</xdr:rowOff>
    </xdr:from>
    <xdr:to>
      <xdr:col>0</xdr:col>
      <xdr:colOff>542925</xdr:colOff>
      <xdr:row>13</xdr:row>
      <xdr:rowOff>114300</xdr:rowOff>
    </xdr:to>
    <xdr:sp>
      <xdr:nvSpPr>
        <xdr:cNvPr id="9" name="Oval 9"/>
        <xdr:cNvSpPr>
          <a:spLocks/>
        </xdr:cNvSpPr>
      </xdr:nvSpPr>
      <xdr:spPr>
        <a:xfrm rot="1371304">
          <a:off x="428625" y="1485900"/>
          <a:ext cx="114300" cy="733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16</xdr:row>
      <xdr:rowOff>47625</xdr:rowOff>
    </xdr:from>
    <xdr:to>
      <xdr:col>0</xdr:col>
      <xdr:colOff>1857375</xdr:colOff>
      <xdr:row>28</xdr:row>
      <xdr:rowOff>152400</xdr:rowOff>
    </xdr:to>
    <xdr:sp>
      <xdr:nvSpPr>
        <xdr:cNvPr id="10" name="Rectangle 10"/>
        <xdr:cNvSpPr>
          <a:spLocks/>
        </xdr:cNvSpPr>
      </xdr:nvSpPr>
      <xdr:spPr>
        <a:xfrm>
          <a:off x="228600" y="2638425"/>
          <a:ext cx="16287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17</xdr:row>
      <xdr:rowOff>114300</xdr:rowOff>
    </xdr:from>
    <xdr:to>
      <xdr:col>0</xdr:col>
      <xdr:colOff>1085850</xdr:colOff>
      <xdr:row>27</xdr:row>
      <xdr:rowOff>66675</xdr:rowOff>
    </xdr:to>
    <xdr:sp>
      <xdr:nvSpPr>
        <xdr:cNvPr id="11" name="Line 11"/>
        <xdr:cNvSpPr>
          <a:spLocks/>
        </xdr:cNvSpPr>
      </xdr:nvSpPr>
      <xdr:spPr>
        <a:xfrm flipH="1">
          <a:off x="371475" y="2867025"/>
          <a:ext cx="714375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1085850</xdr:colOff>
      <xdr:row>17</xdr:row>
      <xdr:rowOff>142875</xdr:rowOff>
    </xdr:from>
    <xdr:to>
      <xdr:col>0</xdr:col>
      <xdr:colOff>1524000</xdr:colOff>
      <xdr:row>27</xdr:row>
      <xdr:rowOff>76200</xdr:rowOff>
    </xdr:to>
    <xdr:sp>
      <xdr:nvSpPr>
        <xdr:cNvPr id="12" name="Line 12"/>
        <xdr:cNvSpPr>
          <a:spLocks/>
        </xdr:cNvSpPr>
      </xdr:nvSpPr>
      <xdr:spPr>
        <a:xfrm>
          <a:off x="1085850" y="2895600"/>
          <a:ext cx="43815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866775</xdr:colOff>
      <xdr:row>21</xdr:row>
      <xdr:rowOff>0</xdr:rowOff>
    </xdr:from>
    <xdr:to>
      <xdr:col>0</xdr:col>
      <xdr:colOff>1171575</xdr:colOff>
      <xdr:row>27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866775" y="3400425"/>
          <a:ext cx="30480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23</xdr:row>
      <xdr:rowOff>114300</xdr:rowOff>
    </xdr:from>
    <xdr:to>
      <xdr:col>0</xdr:col>
      <xdr:colOff>828675</xdr:colOff>
      <xdr:row>27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638175" y="3838575"/>
          <a:ext cx="1905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23</xdr:row>
      <xdr:rowOff>104775</xdr:rowOff>
    </xdr:from>
    <xdr:to>
      <xdr:col>0</xdr:col>
      <xdr:colOff>809625</xdr:colOff>
      <xdr:row>28</xdr:row>
      <xdr:rowOff>28575</xdr:rowOff>
    </xdr:to>
    <xdr:sp>
      <xdr:nvSpPr>
        <xdr:cNvPr id="15" name="Oval 15"/>
        <xdr:cNvSpPr>
          <a:spLocks/>
        </xdr:cNvSpPr>
      </xdr:nvSpPr>
      <xdr:spPr>
        <a:xfrm rot="20741539">
          <a:off x="685800" y="3829050"/>
          <a:ext cx="114300" cy="733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19</xdr:row>
      <xdr:rowOff>104775</xdr:rowOff>
    </xdr:from>
    <xdr:to>
      <xdr:col>0</xdr:col>
      <xdr:colOff>1314450</xdr:colOff>
      <xdr:row>29</xdr:row>
      <xdr:rowOff>47625</xdr:rowOff>
    </xdr:to>
    <xdr:sp>
      <xdr:nvSpPr>
        <xdr:cNvPr id="16" name="AutoShape 16"/>
        <xdr:cNvSpPr>
          <a:spLocks/>
        </xdr:cNvSpPr>
      </xdr:nvSpPr>
      <xdr:spPr>
        <a:xfrm>
          <a:off x="638175" y="3181350"/>
          <a:ext cx="676275" cy="1562100"/>
        </a:xfrm>
        <a:custGeom>
          <a:pathLst>
            <a:path h="275" w="114">
              <a:moveTo>
                <a:pt x="33" y="27"/>
              </a:moveTo>
              <a:cubicBezTo>
                <a:pt x="19" y="51"/>
                <a:pt x="6" y="76"/>
                <a:pt x="3" y="86"/>
              </a:cubicBezTo>
              <a:cubicBezTo>
                <a:pt x="0" y="96"/>
                <a:pt x="12" y="95"/>
                <a:pt x="17" y="90"/>
              </a:cubicBezTo>
              <a:cubicBezTo>
                <a:pt x="22" y="85"/>
                <a:pt x="30" y="50"/>
                <a:pt x="35" y="54"/>
              </a:cubicBezTo>
              <a:cubicBezTo>
                <a:pt x="40" y="58"/>
                <a:pt x="40" y="83"/>
                <a:pt x="48" y="112"/>
              </a:cubicBezTo>
              <a:cubicBezTo>
                <a:pt x="56" y="141"/>
                <a:pt x="74" y="203"/>
                <a:pt x="82" y="226"/>
              </a:cubicBezTo>
              <a:cubicBezTo>
                <a:pt x="90" y="249"/>
                <a:pt x="95" y="249"/>
                <a:pt x="99" y="251"/>
              </a:cubicBezTo>
              <a:cubicBezTo>
                <a:pt x="103" y="253"/>
                <a:pt x="114" y="275"/>
                <a:pt x="105" y="238"/>
              </a:cubicBezTo>
              <a:cubicBezTo>
                <a:pt x="96" y="201"/>
                <a:pt x="60" y="50"/>
                <a:pt x="43" y="25"/>
              </a:cubicBezTo>
              <a:cubicBezTo>
                <a:pt x="26" y="0"/>
                <a:pt x="14" y="42"/>
                <a:pt x="2" y="8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23</xdr:row>
      <xdr:rowOff>85725</xdr:rowOff>
    </xdr:from>
    <xdr:to>
      <xdr:col>0</xdr:col>
      <xdr:colOff>542925</xdr:colOff>
      <xdr:row>28</xdr:row>
      <xdr:rowOff>9525</xdr:rowOff>
    </xdr:to>
    <xdr:sp>
      <xdr:nvSpPr>
        <xdr:cNvPr id="17" name="Oval 17"/>
        <xdr:cNvSpPr>
          <a:spLocks/>
        </xdr:cNvSpPr>
      </xdr:nvSpPr>
      <xdr:spPr>
        <a:xfrm rot="1371304">
          <a:off x="428625" y="3810000"/>
          <a:ext cx="114300" cy="733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32</xdr:row>
      <xdr:rowOff>66675</xdr:rowOff>
    </xdr:from>
    <xdr:to>
      <xdr:col>0</xdr:col>
      <xdr:colOff>1857375</xdr:colOff>
      <xdr:row>45</xdr:row>
      <xdr:rowOff>19050</xdr:rowOff>
    </xdr:to>
    <xdr:sp>
      <xdr:nvSpPr>
        <xdr:cNvPr id="18" name="Rectangle 18"/>
        <xdr:cNvSpPr>
          <a:spLocks/>
        </xdr:cNvSpPr>
      </xdr:nvSpPr>
      <xdr:spPr>
        <a:xfrm>
          <a:off x="228600" y="5248275"/>
          <a:ext cx="1628775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33</xdr:row>
      <xdr:rowOff>142875</xdr:rowOff>
    </xdr:from>
    <xdr:to>
      <xdr:col>0</xdr:col>
      <xdr:colOff>1085850</xdr:colOff>
      <xdr:row>43</xdr:row>
      <xdr:rowOff>85725</xdr:rowOff>
    </xdr:to>
    <xdr:sp>
      <xdr:nvSpPr>
        <xdr:cNvPr id="19" name="Line 19"/>
        <xdr:cNvSpPr>
          <a:spLocks/>
        </xdr:cNvSpPr>
      </xdr:nvSpPr>
      <xdr:spPr>
        <a:xfrm flipH="1">
          <a:off x="371475" y="5486400"/>
          <a:ext cx="714375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1085850</xdr:colOff>
      <xdr:row>34</xdr:row>
      <xdr:rowOff>0</xdr:rowOff>
    </xdr:from>
    <xdr:to>
      <xdr:col>0</xdr:col>
      <xdr:colOff>1524000</xdr:colOff>
      <xdr:row>43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1085850" y="5505450"/>
          <a:ext cx="43815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866775</xdr:colOff>
      <xdr:row>37</xdr:row>
      <xdr:rowOff>19050</xdr:rowOff>
    </xdr:from>
    <xdr:to>
      <xdr:col>0</xdr:col>
      <xdr:colOff>1171575</xdr:colOff>
      <xdr:row>43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866775" y="6010275"/>
          <a:ext cx="30480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39</xdr:row>
      <xdr:rowOff>142875</xdr:rowOff>
    </xdr:from>
    <xdr:to>
      <xdr:col>0</xdr:col>
      <xdr:colOff>828675</xdr:colOff>
      <xdr:row>43</xdr:row>
      <xdr:rowOff>133350</xdr:rowOff>
    </xdr:to>
    <xdr:sp>
      <xdr:nvSpPr>
        <xdr:cNvPr id="22" name="Line 22"/>
        <xdr:cNvSpPr>
          <a:spLocks/>
        </xdr:cNvSpPr>
      </xdr:nvSpPr>
      <xdr:spPr>
        <a:xfrm>
          <a:off x="638175" y="6457950"/>
          <a:ext cx="1905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39</xdr:row>
      <xdr:rowOff>123825</xdr:rowOff>
    </xdr:from>
    <xdr:to>
      <xdr:col>0</xdr:col>
      <xdr:colOff>809625</xdr:colOff>
      <xdr:row>44</xdr:row>
      <xdr:rowOff>47625</xdr:rowOff>
    </xdr:to>
    <xdr:sp>
      <xdr:nvSpPr>
        <xdr:cNvPr id="23" name="Oval 23"/>
        <xdr:cNvSpPr>
          <a:spLocks/>
        </xdr:cNvSpPr>
      </xdr:nvSpPr>
      <xdr:spPr>
        <a:xfrm rot="20741539">
          <a:off x="685800" y="6438900"/>
          <a:ext cx="114300" cy="733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32</xdr:row>
      <xdr:rowOff>95250</xdr:rowOff>
    </xdr:from>
    <xdr:to>
      <xdr:col>0</xdr:col>
      <xdr:colOff>1657350</xdr:colOff>
      <xdr:row>45</xdr:row>
      <xdr:rowOff>9525</xdr:rowOff>
    </xdr:to>
    <xdr:sp>
      <xdr:nvSpPr>
        <xdr:cNvPr id="24" name="AutoShape 24"/>
        <xdr:cNvSpPr>
          <a:spLocks/>
        </xdr:cNvSpPr>
      </xdr:nvSpPr>
      <xdr:spPr>
        <a:xfrm>
          <a:off x="542925" y="5276850"/>
          <a:ext cx="1114425" cy="2019300"/>
        </a:xfrm>
        <a:custGeom>
          <a:pathLst>
            <a:path h="274" w="151">
              <a:moveTo>
                <a:pt x="70" y="27"/>
              </a:moveTo>
              <a:cubicBezTo>
                <a:pt x="59" y="48"/>
                <a:pt x="14" y="130"/>
                <a:pt x="7" y="152"/>
              </a:cubicBezTo>
              <a:cubicBezTo>
                <a:pt x="0" y="174"/>
                <a:pt x="22" y="163"/>
                <a:pt x="26" y="160"/>
              </a:cubicBezTo>
              <a:cubicBezTo>
                <a:pt x="30" y="157"/>
                <a:pt x="25" y="154"/>
                <a:pt x="33" y="136"/>
              </a:cubicBezTo>
              <a:cubicBezTo>
                <a:pt x="41" y="118"/>
                <a:pt x="63" y="58"/>
                <a:pt x="72" y="54"/>
              </a:cubicBezTo>
              <a:cubicBezTo>
                <a:pt x="81" y="50"/>
                <a:pt x="77" y="83"/>
                <a:pt x="85" y="112"/>
              </a:cubicBezTo>
              <a:cubicBezTo>
                <a:pt x="93" y="140"/>
                <a:pt x="111" y="202"/>
                <a:pt x="119" y="225"/>
              </a:cubicBezTo>
              <a:cubicBezTo>
                <a:pt x="127" y="248"/>
                <a:pt x="132" y="248"/>
                <a:pt x="136" y="250"/>
              </a:cubicBezTo>
              <a:cubicBezTo>
                <a:pt x="140" y="252"/>
                <a:pt x="151" y="274"/>
                <a:pt x="142" y="237"/>
              </a:cubicBezTo>
              <a:cubicBezTo>
                <a:pt x="133" y="200"/>
                <a:pt x="97" y="50"/>
                <a:pt x="80" y="25"/>
              </a:cubicBezTo>
              <a:cubicBezTo>
                <a:pt x="63" y="0"/>
                <a:pt x="51" y="42"/>
                <a:pt x="39" y="8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39</xdr:row>
      <xdr:rowOff>104775</xdr:rowOff>
    </xdr:from>
    <xdr:to>
      <xdr:col>0</xdr:col>
      <xdr:colOff>542925</xdr:colOff>
      <xdr:row>44</xdr:row>
      <xdr:rowOff>28575</xdr:rowOff>
    </xdr:to>
    <xdr:sp>
      <xdr:nvSpPr>
        <xdr:cNvPr id="25" name="Oval 25"/>
        <xdr:cNvSpPr>
          <a:spLocks/>
        </xdr:cNvSpPr>
      </xdr:nvSpPr>
      <xdr:spPr>
        <a:xfrm rot="1371304">
          <a:off x="428625" y="6419850"/>
          <a:ext cx="114300" cy="733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48</xdr:row>
      <xdr:rowOff>47625</xdr:rowOff>
    </xdr:from>
    <xdr:to>
      <xdr:col>0</xdr:col>
      <xdr:colOff>1857375</xdr:colOff>
      <xdr:row>60</xdr:row>
      <xdr:rowOff>152400</xdr:rowOff>
    </xdr:to>
    <xdr:sp>
      <xdr:nvSpPr>
        <xdr:cNvPr id="26" name="Rectangle 26"/>
        <xdr:cNvSpPr>
          <a:spLocks/>
        </xdr:cNvSpPr>
      </xdr:nvSpPr>
      <xdr:spPr>
        <a:xfrm>
          <a:off x="228600" y="7820025"/>
          <a:ext cx="16287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49</xdr:row>
      <xdr:rowOff>114300</xdr:rowOff>
    </xdr:from>
    <xdr:to>
      <xdr:col>0</xdr:col>
      <xdr:colOff>1085850</xdr:colOff>
      <xdr:row>59</xdr:row>
      <xdr:rowOff>66675</xdr:rowOff>
    </xdr:to>
    <xdr:sp>
      <xdr:nvSpPr>
        <xdr:cNvPr id="27" name="Line 27"/>
        <xdr:cNvSpPr>
          <a:spLocks/>
        </xdr:cNvSpPr>
      </xdr:nvSpPr>
      <xdr:spPr>
        <a:xfrm flipH="1">
          <a:off x="371475" y="8048625"/>
          <a:ext cx="714375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1085850</xdr:colOff>
      <xdr:row>49</xdr:row>
      <xdr:rowOff>142875</xdr:rowOff>
    </xdr:from>
    <xdr:to>
      <xdr:col>0</xdr:col>
      <xdr:colOff>1524000</xdr:colOff>
      <xdr:row>59</xdr:row>
      <xdr:rowOff>76200</xdr:rowOff>
    </xdr:to>
    <xdr:sp>
      <xdr:nvSpPr>
        <xdr:cNvPr id="28" name="Line 28"/>
        <xdr:cNvSpPr>
          <a:spLocks/>
        </xdr:cNvSpPr>
      </xdr:nvSpPr>
      <xdr:spPr>
        <a:xfrm>
          <a:off x="1085850" y="8077200"/>
          <a:ext cx="43815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866775</xdr:colOff>
      <xdr:row>53</xdr:row>
      <xdr:rowOff>0</xdr:rowOff>
    </xdr:from>
    <xdr:to>
      <xdr:col>0</xdr:col>
      <xdr:colOff>1171575</xdr:colOff>
      <xdr:row>59</xdr:row>
      <xdr:rowOff>114300</xdr:rowOff>
    </xdr:to>
    <xdr:sp>
      <xdr:nvSpPr>
        <xdr:cNvPr id="29" name="Line 29"/>
        <xdr:cNvSpPr>
          <a:spLocks/>
        </xdr:cNvSpPr>
      </xdr:nvSpPr>
      <xdr:spPr>
        <a:xfrm>
          <a:off x="866775" y="8582025"/>
          <a:ext cx="30480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55</xdr:row>
      <xdr:rowOff>114300</xdr:rowOff>
    </xdr:from>
    <xdr:to>
      <xdr:col>0</xdr:col>
      <xdr:colOff>828675</xdr:colOff>
      <xdr:row>59</xdr:row>
      <xdr:rowOff>114300</xdr:rowOff>
    </xdr:to>
    <xdr:sp>
      <xdr:nvSpPr>
        <xdr:cNvPr id="30" name="Line 30"/>
        <xdr:cNvSpPr>
          <a:spLocks/>
        </xdr:cNvSpPr>
      </xdr:nvSpPr>
      <xdr:spPr>
        <a:xfrm>
          <a:off x="638175" y="9020175"/>
          <a:ext cx="1905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971550</xdr:colOff>
      <xdr:row>52</xdr:row>
      <xdr:rowOff>104775</xdr:rowOff>
    </xdr:from>
    <xdr:to>
      <xdr:col>0</xdr:col>
      <xdr:colOff>1076325</xdr:colOff>
      <xdr:row>60</xdr:row>
      <xdr:rowOff>38100</xdr:rowOff>
    </xdr:to>
    <xdr:sp>
      <xdr:nvSpPr>
        <xdr:cNvPr id="31" name="Oval 31"/>
        <xdr:cNvSpPr>
          <a:spLocks/>
        </xdr:cNvSpPr>
      </xdr:nvSpPr>
      <xdr:spPr>
        <a:xfrm rot="20741539">
          <a:off x="971550" y="8524875"/>
          <a:ext cx="114300" cy="1228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809625</xdr:colOff>
      <xdr:row>48</xdr:row>
      <xdr:rowOff>76200</xdr:rowOff>
    </xdr:from>
    <xdr:to>
      <xdr:col>0</xdr:col>
      <xdr:colOff>1657350</xdr:colOff>
      <xdr:row>60</xdr:row>
      <xdr:rowOff>152400</xdr:rowOff>
    </xdr:to>
    <xdr:sp>
      <xdr:nvSpPr>
        <xdr:cNvPr id="32" name="AutoShape 32"/>
        <xdr:cNvSpPr>
          <a:spLocks/>
        </xdr:cNvSpPr>
      </xdr:nvSpPr>
      <xdr:spPr>
        <a:xfrm>
          <a:off x="809625" y="7848600"/>
          <a:ext cx="838200" cy="2019300"/>
        </a:xfrm>
        <a:custGeom>
          <a:pathLst>
            <a:path h="275" w="114">
              <a:moveTo>
                <a:pt x="33" y="27"/>
              </a:moveTo>
              <a:cubicBezTo>
                <a:pt x="19" y="51"/>
                <a:pt x="6" y="76"/>
                <a:pt x="3" y="86"/>
              </a:cubicBezTo>
              <a:cubicBezTo>
                <a:pt x="0" y="96"/>
                <a:pt x="12" y="95"/>
                <a:pt x="17" y="90"/>
              </a:cubicBezTo>
              <a:cubicBezTo>
                <a:pt x="22" y="85"/>
                <a:pt x="30" y="50"/>
                <a:pt x="35" y="54"/>
              </a:cubicBezTo>
              <a:cubicBezTo>
                <a:pt x="40" y="58"/>
                <a:pt x="40" y="83"/>
                <a:pt x="48" y="112"/>
              </a:cubicBezTo>
              <a:cubicBezTo>
                <a:pt x="56" y="141"/>
                <a:pt x="74" y="203"/>
                <a:pt x="82" y="226"/>
              </a:cubicBezTo>
              <a:cubicBezTo>
                <a:pt x="90" y="249"/>
                <a:pt x="95" y="249"/>
                <a:pt x="99" y="251"/>
              </a:cubicBezTo>
              <a:cubicBezTo>
                <a:pt x="103" y="253"/>
                <a:pt x="114" y="275"/>
                <a:pt x="105" y="238"/>
              </a:cubicBezTo>
              <a:cubicBezTo>
                <a:pt x="96" y="201"/>
                <a:pt x="60" y="50"/>
                <a:pt x="43" y="25"/>
              </a:cubicBezTo>
              <a:cubicBezTo>
                <a:pt x="26" y="0"/>
                <a:pt x="14" y="42"/>
                <a:pt x="2" y="8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52</xdr:row>
      <xdr:rowOff>104775</xdr:rowOff>
    </xdr:from>
    <xdr:to>
      <xdr:col>0</xdr:col>
      <xdr:colOff>685800</xdr:colOff>
      <xdr:row>60</xdr:row>
      <xdr:rowOff>38100</xdr:rowOff>
    </xdr:to>
    <xdr:sp>
      <xdr:nvSpPr>
        <xdr:cNvPr id="33" name="Oval 33"/>
        <xdr:cNvSpPr>
          <a:spLocks/>
        </xdr:cNvSpPr>
      </xdr:nvSpPr>
      <xdr:spPr>
        <a:xfrm rot="1371304">
          <a:off x="514350" y="8524875"/>
          <a:ext cx="171450" cy="1228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64</xdr:row>
      <xdr:rowOff>133350</xdr:rowOff>
    </xdr:from>
    <xdr:to>
      <xdr:col>0</xdr:col>
      <xdr:colOff>1857375</xdr:colOff>
      <xdr:row>77</xdr:row>
      <xdr:rowOff>85725</xdr:rowOff>
    </xdr:to>
    <xdr:sp>
      <xdr:nvSpPr>
        <xdr:cNvPr id="34" name="Rectangle 34"/>
        <xdr:cNvSpPr>
          <a:spLocks/>
        </xdr:cNvSpPr>
      </xdr:nvSpPr>
      <xdr:spPr>
        <a:xfrm>
          <a:off x="228600" y="10496550"/>
          <a:ext cx="1628775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66</xdr:row>
      <xdr:rowOff>38100</xdr:rowOff>
    </xdr:from>
    <xdr:to>
      <xdr:col>0</xdr:col>
      <xdr:colOff>1085850</xdr:colOff>
      <xdr:row>75</xdr:row>
      <xdr:rowOff>142875</xdr:rowOff>
    </xdr:to>
    <xdr:sp>
      <xdr:nvSpPr>
        <xdr:cNvPr id="35" name="Line 35"/>
        <xdr:cNvSpPr>
          <a:spLocks/>
        </xdr:cNvSpPr>
      </xdr:nvSpPr>
      <xdr:spPr>
        <a:xfrm flipH="1">
          <a:off x="371475" y="10725150"/>
          <a:ext cx="714375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1085850</xdr:colOff>
      <xdr:row>66</xdr:row>
      <xdr:rowOff>57150</xdr:rowOff>
    </xdr:from>
    <xdr:to>
      <xdr:col>0</xdr:col>
      <xdr:colOff>1524000</xdr:colOff>
      <xdr:row>75</xdr:row>
      <xdr:rowOff>152400</xdr:rowOff>
    </xdr:to>
    <xdr:sp>
      <xdr:nvSpPr>
        <xdr:cNvPr id="36" name="Line 36"/>
        <xdr:cNvSpPr>
          <a:spLocks/>
        </xdr:cNvSpPr>
      </xdr:nvSpPr>
      <xdr:spPr>
        <a:xfrm>
          <a:off x="1085850" y="10744200"/>
          <a:ext cx="43815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866775</xdr:colOff>
      <xdr:row>69</xdr:row>
      <xdr:rowOff>76200</xdr:rowOff>
    </xdr:from>
    <xdr:to>
      <xdr:col>0</xdr:col>
      <xdr:colOff>1171575</xdr:colOff>
      <xdr:row>76</xdr:row>
      <xdr:rowOff>28575</xdr:rowOff>
    </xdr:to>
    <xdr:sp>
      <xdr:nvSpPr>
        <xdr:cNvPr id="37" name="Line 37"/>
        <xdr:cNvSpPr>
          <a:spLocks/>
        </xdr:cNvSpPr>
      </xdr:nvSpPr>
      <xdr:spPr>
        <a:xfrm>
          <a:off x="866775" y="11249025"/>
          <a:ext cx="30480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72</xdr:row>
      <xdr:rowOff>38100</xdr:rowOff>
    </xdr:from>
    <xdr:to>
      <xdr:col>0</xdr:col>
      <xdr:colOff>828675</xdr:colOff>
      <xdr:row>76</xdr:row>
      <xdr:rowOff>28575</xdr:rowOff>
    </xdr:to>
    <xdr:sp>
      <xdr:nvSpPr>
        <xdr:cNvPr id="38" name="Line 38"/>
        <xdr:cNvSpPr>
          <a:spLocks/>
        </xdr:cNvSpPr>
      </xdr:nvSpPr>
      <xdr:spPr>
        <a:xfrm>
          <a:off x="638175" y="11696700"/>
          <a:ext cx="1905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971550</xdr:colOff>
      <xdr:row>69</xdr:row>
      <xdr:rowOff>38100</xdr:rowOff>
    </xdr:from>
    <xdr:to>
      <xdr:col>0</xdr:col>
      <xdr:colOff>1076325</xdr:colOff>
      <xdr:row>76</xdr:row>
      <xdr:rowOff>133350</xdr:rowOff>
    </xdr:to>
    <xdr:sp>
      <xdr:nvSpPr>
        <xdr:cNvPr id="39" name="Oval 39"/>
        <xdr:cNvSpPr>
          <a:spLocks/>
        </xdr:cNvSpPr>
      </xdr:nvSpPr>
      <xdr:spPr>
        <a:xfrm rot="20741539">
          <a:off x="971550" y="11210925"/>
          <a:ext cx="114300" cy="1228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809625</xdr:colOff>
      <xdr:row>65</xdr:row>
      <xdr:rowOff>0</xdr:rowOff>
    </xdr:from>
    <xdr:to>
      <xdr:col>0</xdr:col>
      <xdr:colOff>1657350</xdr:colOff>
      <xdr:row>77</xdr:row>
      <xdr:rowOff>85725</xdr:rowOff>
    </xdr:to>
    <xdr:sp>
      <xdr:nvSpPr>
        <xdr:cNvPr id="40" name="AutoShape 40"/>
        <xdr:cNvSpPr>
          <a:spLocks/>
        </xdr:cNvSpPr>
      </xdr:nvSpPr>
      <xdr:spPr>
        <a:xfrm>
          <a:off x="809625" y="10525125"/>
          <a:ext cx="838200" cy="2028825"/>
        </a:xfrm>
        <a:custGeom>
          <a:pathLst>
            <a:path h="275" w="114">
              <a:moveTo>
                <a:pt x="33" y="27"/>
              </a:moveTo>
              <a:cubicBezTo>
                <a:pt x="19" y="51"/>
                <a:pt x="6" y="76"/>
                <a:pt x="3" y="86"/>
              </a:cubicBezTo>
              <a:cubicBezTo>
                <a:pt x="0" y="96"/>
                <a:pt x="12" y="95"/>
                <a:pt x="17" y="90"/>
              </a:cubicBezTo>
              <a:cubicBezTo>
                <a:pt x="22" y="85"/>
                <a:pt x="30" y="50"/>
                <a:pt x="35" y="54"/>
              </a:cubicBezTo>
              <a:cubicBezTo>
                <a:pt x="40" y="58"/>
                <a:pt x="40" y="83"/>
                <a:pt x="48" y="112"/>
              </a:cubicBezTo>
              <a:cubicBezTo>
                <a:pt x="56" y="141"/>
                <a:pt x="74" y="203"/>
                <a:pt x="82" y="226"/>
              </a:cubicBezTo>
              <a:cubicBezTo>
                <a:pt x="90" y="249"/>
                <a:pt x="95" y="249"/>
                <a:pt x="99" y="251"/>
              </a:cubicBezTo>
              <a:cubicBezTo>
                <a:pt x="103" y="253"/>
                <a:pt x="114" y="275"/>
                <a:pt x="105" y="238"/>
              </a:cubicBezTo>
              <a:cubicBezTo>
                <a:pt x="96" y="201"/>
                <a:pt x="60" y="50"/>
                <a:pt x="43" y="25"/>
              </a:cubicBezTo>
              <a:cubicBezTo>
                <a:pt x="26" y="0"/>
                <a:pt x="14" y="42"/>
                <a:pt x="2" y="8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81</xdr:row>
      <xdr:rowOff>0</xdr:rowOff>
    </xdr:from>
    <xdr:to>
      <xdr:col>0</xdr:col>
      <xdr:colOff>1857375</xdr:colOff>
      <xdr:row>93</xdr:row>
      <xdr:rowOff>114300</xdr:rowOff>
    </xdr:to>
    <xdr:sp>
      <xdr:nvSpPr>
        <xdr:cNvPr id="41" name="Rectangle 41"/>
        <xdr:cNvSpPr>
          <a:spLocks/>
        </xdr:cNvSpPr>
      </xdr:nvSpPr>
      <xdr:spPr>
        <a:xfrm>
          <a:off x="228600" y="13115925"/>
          <a:ext cx="1628775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82</xdr:row>
      <xdr:rowOff>76200</xdr:rowOff>
    </xdr:from>
    <xdr:to>
      <xdr:col>0</xdr:col>
      <xdr:colOff>1085850</xdr:colOff>
      <xdr:row>92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371475" y="13354050"/>
          <a:ext cx="714375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1085850</xdr:colOff>
      <xdr:row>82</xdr:row>
      <xdr:rowOff>95250</xdr:rowOff>
    </xdr:from>
    <xdr:to>
      <xdr:col>0</xdr:col>
      <xdr:colOff>1524000</xdr:colOff>
      <xdr:row>92</xdr:row>
      <xdr:rowOff>28575</xdr:rowOff>
    </xdr:to>
    <xdr:sp>
      <xdr:nvSpPr>
        <xdr:cNvPr id="43" name="Line 43"/>
        <xdr:cNvSpPr>
          <a:spLocks/>
        </xdr:cNvSpPr>
      </xdr:nvSpPr>
      <xdr:spPr>
        <a:xfrm>
          <a:off x="1085850" y="13373100"/>
          <a:ext cx="43815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866775</xdr:colOff>
      <xdr:row>85</xdr:row>
      <xdr:rowOff>114300</xdr:rowOff>
    </xdr:from>
    <xdr:to>
      <xdr:col>0</xdr:col>
      <xdr:colOff>1171575</xdr:colOff>
      <xdr:row>92</xdr:row>
      <xdr:rowOff>66675</xdr:rowOff>
    </xdr:to>
    <xdr:sp>
      <xdr:nvSpPr>
        <xdr:cNvPr id="44" name="Line 44"/>
        <xdr:cNvSpPr>
          <a:spLocks/>
        </xdr:cNvSpPr>
      </xdr:nvSpPr>
      <xdr:spPr>
        <a:xfrm>
          <a:off x="866775" y="13877925"/>
          <a:ext cx="30480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88</xdr:row>
      <xdr:rowOff>76200</xdr:rowOff>
    </xdr:from>
    <xdr:to>
      <xdr:col>0</xdr:col>
      <xdr:colOff>828675</xdr:colOff>
      <xdr:row>92</xdr:row>
      <xdr:rowOff>66675</xdr:rowOff>
    </xdr:to>
    <xdr:sp>
      <xdr:nvSpPr>
        <xdr:cNvPr id="45" name="Line 45"/>
        <xdr:cNvSpPr>
          <a:spLocks/>
        </xdr:cNvSpPr>
      </xdr:nvSpPr>
      <xdr:spPr>
        <a:xfrm>
          <a:off x="638175" y="14325600"/>
          <a:ext cx="1905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88</xdr:row>
      <xdr:rowOff>76200</xdr:rowOff>
    </xdr:from>
    <xdr:to>
      <xdr:col>0</xdr:col>
      <xdr:colOff>809625</xdr:colOff>
      <xdr:row>93</xdr:row>
      <xdr:rowOff>0</xdr:rowOff>
    </xdr:to>
    <xdr:sp>
      <xdr:nvSpPr>
        <xdr:cNvPr id="46" name="Oval 46"/>
        <xdr:cNvSpPr>
          <a:spLocks/>
        </xdr:cNvSpPr>
      </xdr:nvSpPr>
      <xdr:spPr>
        <a:xfrm rot="20741539">
          <a:off x="685800" y="14325600"/>
          <a:ext cx="114300" cy="733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88</xdr:row>
      <xdr:rowOff>57150</xdr:rowOff>
    </xdr:from>
    <xdr:to>
      <xdr:col>0</xdr:col>
      <xdr:colOff>542925</xdr:colOff>
      <xdr:row>92</xdr:row>
      <xdr:rowOff>142875</xdr:rowOff>
    </xdr:to>
    <xdr:sp>
      <xdr:nvSpPr>
        <xdr:cNvPr id="47" name="Oval 47"/>
        <xdr:cNvSpPr>
          <a:spLocks/>
        </xdr:cNvSpPr>
      </xdr:nvSpPr>
      <xdr:spPr>
        <a:xfrm rot="1371304">
          <a:off x="428625" y="14306550"/>
          <a:ext cx="114300" cy="733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96</xdr:row>
      <xdr:rowOff>19050</xdr:rowOff>
    </xdr:from>
    <xdr:to>
      <xdr:col>0</xdr:col>
      <xdr:colOff>1857375</xdr:colOff>
      <xdr:row>108</xdr:row>
      <xdr:rowOff>133350</xdr:rowOff>
    </xdr:to>
    <xdr:sp>
      <xdr:nvSpPr>
        <xdr:cNvPr id="48" name="Rectangle 48"/>
        <xdr:cNvSpPr>
          <a:spLocks/>
        </xdr:cNvSpPr>
      </xdr:nvSpPr>
      <xdr:spPr>
        <a:xfrm>
          <a:off x="228600" y="15563850"/>
          <a:ext cx="1628775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97</xdr:row>
      <xdr:rowOff>95250</xdr:rowOff>
    </xdr:from>
    <xdr:to>
      <xdr:col>0</xdr:col>
      <xdr:colOff>1085850</xdr:colOff>
      <xdr:row>107</xdr:row>
      <xdr:rowOff>47625</xdr:rowOff>
    </xdr:to>
    <xdr:sp>
      <xdr:nvSpPr>
        <xdr:cNvPr id="49" name="Line 49"/>
        <xdr:cNvSpPr>
          <a:spLocks/>
        </xdr:cNvSpPr>
      </xdr:nvSpPr>
      <xdr:spPr>
        <a:xfrm flipH="1">
          <a:off x="371475" y="15801975"/>
          <a:ext cx="714375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1085850</xdr:colOff>
      <xdr:row>97</xdr:row>
      <xdr:rowOff>114300</xdr:rowOff>
    </xdr:from>
    <xdr:to>
      <xdr:col>0</xdr:col>
      <xdr:colOff>1524000</xdr:colOff>
      <xdr:row>107</xdr:row>
      <xdr:rowOff>47625</xdr:rowOff>
    </xdr:to>
    <xdr:sp>
      <xdr:nvSpPr>
        <xdr:cNvPr id="50" name="Line 50"/>
        <xdr:cNvSpPr>
          <a:spLocks/>
        </xdr:cNvSpPr>
      </xdr:nvSpPr>
      <xdr:spPr>
        <a:xfrm>
          <a:off x="1085850" y="15821025"/>
          <a:ext cx="43815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866775</xdr:colOff>
      <xdr:row>100</xdr:row>
      <xdr:rowOff>133350</xdr:rowOff>
    </xdr:from>
    <xdr:to>
      <xdr:col>0</xdr:col>
      <xdr:colOff>1171575</xdr:colOff>
      <xdr:row>107</xdr:row>
      <xdr:rowOff>85725</xdr:rowOff>
    </xdr:to>
    <xdr:sp>
      <xdr:nvSpPr>
        <xdr:cNvPr id="51" name="Line 51"/>
        <xdr:cNvSpPr>
          <a:spLocks/>
        </xdr:cNvSpPr>
      </xdr:nvSpPr>
      <xdr:spPr>
        <a:xfrm>
          <a:off x="866775" y="16325850"/>
          <a:ext cx="30480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103</xdr:row>
      <xdr:rowOff>95250</xdr:rowOff>
    </xdr:from>
    <xdr:to>
      <xdr:col>0</xdr:col>
      <xdr:colOff>828675</xdr:colOff>
      <xdr:row>107</xdr:row>
      <xdr:rowOff>85725</xdr:rowOff>
    </xdr:to>
    <xdr:sp>
      <xdr:nvSpPr>
        <xdr:cNvPr id="52" name="Line 52"/>
        <xdr:cNvSpPr>
          <a:spLocks/>
        </xdr:cNvSpPr>
      </xdr:nvSpPr>
      <xdr:spPr>
        <a:xfrm>
          <a:off x="638175" y="16773525"/>
          <a:ext cx="1905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971550</xdr:colOff>
      <xdr:row>100</xdr:row>
      <xdr:rowOff>95250</xdr:rowOff>
    </xdr:from>
    <xdr:to>
      <xdr:col>0</xdr:col>
      <xdr:colOff>1076325</xdr:colOff>
      <xdr:row>108</xdr:row>
      <xdr:rowOff>28575</xdr:rowOff>
    </xdr:to>
    <xdr:sp>
      <xdr:nvSpPr>
        <xdr:cNvPr id="53" name="Oval 53"/>
        <xdr:cNvSpPr>
          <a:spLocks/>
        </xdr:cNvSpPr>
      </xdr:nvSpPr>
      <xdr:spPr>
        <a:xfrm rot="20741539">
          <a:off x="971550" y="16287750"/>
          <a:ext cx="114300" cy="1228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100</xdr:row>
      <xdr:rowOff>38100</xdr:rowOff>
    </xdr:from>
    <xdr:to>
      <xdr:col>0</xdr:col>
      <xdr:colOff>638175</xdr:colOff>
      <xdr:row>108</xdr:row>
      <xdr:rowOff>19050</xdr:rowOff>
    </xdr:to>
    <xdr:sp>
      <xdr:nvSpPr>
        <xdr:cNvPr id="54" name="Oval 54"/>
        <xdr:cNvSpPr>
          <a:spLocks/>
        </xdr:cNvSpPr>
      </xdr:nvSpPr>
      <xdr:spPr>
        <a:xfrm rot="1371304">
          <a:off x="523875" y="16230600"/>
          <a:ext cx="114300" cy="1276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112</xdr:row>
      <xdr:rowOff>57150</xdr:rowOff>
    </xdr:from>
    <xdr:to>
      <xdr:col>0</xdr:col>
      <xdr:colOff>1857375</xdr:colOff>
      <xdr:row>125</xdr:row>
      <xdr:rowOff>9525</xdr:rowOff>
    </xdr:to>
    <xdr:sp>
      <xdr:nvSpPr>
        <xdr:cNvPr id="55" name="Rectangle 55"/>
        <xdr:cNvSpPr>
          <a:spLocks/>
        </xdr:cNvSpPr>
      </xdr:nvSpPr>
      <xdr:spPr>
        <a:xfrm>
          <a:off x="228600" y="18192750"/>
          <a:ext cx="1628775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113</xdr:row>
      <xdr:rowOff>142875</xdr:rowOff>
    </xdr:from>
    <xdr:to>
      <xdr:col>0</xdr:col>
      <xdr:colOff>1085850</xdr:colOff>
      <xdr:row>123</xdr:row>
      <xdr:rowOff>95250</xdr:rowOff>
    </xdr:to>
    <xdr:sp>
      <xdr:nvSpPr>
        <xdr:cNvPr id="56" name="Line 56"/>
        <xdr:cNvSpPr>
          <a:spLocks/>
        </xdr:cNvSpPr>
      </xdr:nvSpPr>
      <xdr:spPr>
        <a:xfrm flipH="1">
          <a:off x="371475" y="18440400"/>
          <a:ext cx="714375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1085850</xdr:colOff>
      <xdr:row>113</xdr:row>
      <xdr:rowOff>142875</xdr:rowOff>
    </xdr:from>
    <xdr:to>
      <xdr:col>0</xdr:col>
      <xdr:colOff>1524000</xdr:colOff>
      <xdr:row>123</xdr:row>
      <xdr:rowOff>85725</xdr:rowOff>
    </xdr:to>
    <xdr:sp>
      <xdr:nvSpPr>
        <xdr:cNvPr id="57" name="Line 57"/>
        <xdr:cNvSpPr>
          <a:spLocks/>
        </xdr:cNvSpPr>
      </xdr:nvSpPr>
      <xdr:spPr>
        <a:xfrm>
          <a:off x="1085850" y="18440400"/>
          <a:ext cx="43815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866775</xdr:colOff>
      <xdr:row>117</xdr:row>
      <xdr:rowOff>0</xdr:rowOff>
    </xdr:from>
    <xdr:to>
      <xdr:col>0</xdr:col>
      <xdr:colOff>1171575</xdr:colOff>
      <xdr:row>123</xdr:row>
      <xdr:rowOff>114300</xdr:rowOff>
    </xdr:to>
    <xdr:sp>
      <xdr:nvSpPr>
        <xdr:cNvPr id="58" name="Line 58"/>
        <xdr:cNvSpPr>
          <a:spLocks/>
        </xdr:cNvSpPr>
      </xdr:nvSpPr>
      <xdr:spPr>
        <a:xfrm>
          <a:off x="866775" y="18945225"/>
          <a:ext cx="30480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119</xdr:row>
      <xdr:rowOff>142875</xdr:rowOff>
    </xdr:from>
    <xdr:to>
      <xdr:col>0</xdr:col>
      <xdr:colOff>828675</xdr:colOff>
      <xdr:row>123</xdr:row>
      <xdr:rowOff>142875</xdr:rowOff>
    </xdr:to>
    <xdr:sp>
      <xdr:nvSpPr>
        <xdr:cNvPr id="59" name="Line 59"/>
        <xdr:cNvSpPr>
          <a:spLocks/>
        </xdr:cNvSpPr>
      </xdr:nvSpPr>
      <xdr:spPr>
        <a:xfrm>
          <a:off x="638175" y="19411950"/>
          <a:ext cx="1905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113</xdr:row>
      <xdr:rowOff>57150</xdr:rowOff>
    </xdr:from>
    <xdr:to>
      <xdr:col>0</xdr:col>
      <xdr:colOff>781050</xdr:colOff>
      <xdr:row>124</xdr:row>
      <xdr:rowOff>85725</xdr:rowOff>
    </xdr:to>
    <xdr:sp>
      <xdr:nvSpPr>
        <xdr:cNvPr id="60" name="Oval 60"/>
        <xdr:cNvSpPr>
          <a:spLocks/>
        </xdr:cNvSpPr>
      </xdr:nvSpPr>
      <xdr:spPr>
        <a:xfrm rot="1371304">
          <a:off x="628650" y="18354675"/>
          <a:ext cx="152400" cy="1809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129</xdr:row>
      <xdr:rowOff>57150</xdr:rowOff>
    </xdr:from>
    <xdr:to>
      <xdr:col>0</xdr:col>
      <xdr:colOff>1857375</xdr:colOff>
      <xdr:row>142</xdr:row>
      <xdr:rowOff>9525</xdr:rowOff>
    </xdr:to>
    <xdr:sp>
      <xdr:nvSpPr>
        <xdr:cNvPr id="61" name="Rectangle 61"/>
        <xdr:cNvSpPr>
          <a:spLocks/>
        </xdr:cNvSpPr>
      </xdr:nvSpPr>
      <xdr:spPr>
        <a:xfrm>
          <a:off x="228600" y="20945475"/>
          <a:ext cx="1628775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130</xdr:row>
      <xdr:rowOff>142875</xdr:rowOff>
    </xdr:from>
    <xdr:to>
      <xdr:col>0</xdr:col>
      <xdr:colOff>1085850</xdr:colOff>
      <xdr:row>140</xdr:row>
      <xdr:rowOff>95250</xdr:rowOff>
    </xdr:to>
    <xdr:sp>
      <xdr:nvSpPr>
        <xdr:cNvPr id="62" name="Line 62"/>
        <xdr:cNvSpPr>
          <a:spLocks/>
        </xdr:cNvSpPr>
      </xdr:nvSpPr>
      <xdr:spPr>
        <a:xfrm flipH="1">
          <a:off x="371475" y="21193125"/>
          <a:ext cx="714375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1085850</xdr:colOff>
      <xdr:row>130</xdr:row>
      <xdr:rowOff>142875</xdr:rowOff>
    </xdr:from>
    <xdr:to>
      <xdr:col>0</xdr:col>
      <xdr:colOff>1524000</xdr:colOff>
      <xdr:row>140</xdr:row>
      <xdr:rowOff>85725</xdr:rowOff>
    </xdr:to>
    <xdr:sp>
      <xdr:nvSpPr>
        <xdr:cNvPr id="63" name="Line 63"/>
        <xdr:cNvSpPr>
          <a:spLocks/>
        </xdr:cNvSpPr>
      </xdr:nvSpPr>
      <xdr:spPr>
        <a:xfrm>
          <a:off x="1085850" y="21193125"/>
          <a:ext cx="43815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866775</xdr:colOff>
      <xdr:row>134</xdr:row>
      <xdr:rowOff>0</xdr:rowOff>
    </xdr:from>
    <xdr:to>
      <xdr:col>0</xdr:col>
      <xdr:colOff>1171575</xdr:colOff>
      <xdr:row>140</xdr:row>
      <xdr:rowOff>114300</xdr:rowOff>
    </xdr:to>
    <xdr:sp>
      <xdr:nvSpPr>
        <xdr:cNvPr id="64" name="Line 64"/>
        <xdr:cNvSpPr>
          <a:spLocks/>
        </xdr:cNvSpPr>
      </xdr:nvSpPr>
      <xdr:spPr>
        <a:xfrm>
          <a:off x="866775" y="21697950"/>
          <a:ext cx="30480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136</xdr:row>
      <xdr:rowOff>142875</xdr:rowOff>
    </xdr:from>
    <xdr:to>
      <xdr:col>0</xdr:col>
      <xdr:colOff>828675</xdr:colOff>
      <xdr:row>140</xdr:row>
      <xdr:rowOff>142875</xdr:rowOff>
    </xdr:to>
    <xdr:sp>
      <xdr:nvSpPr>
        <xdr:cNvPr id="65" name="Line 65"/>
        <xdr:cNvSpPr>
          <a:spLocks/>
        </xdr:cNvSpPr>
      </xdr:nvSpPr>
      <xdr:spPr>
        <a:xfrm>
          <a:off x="638175" y="22164675"/>
          <a:ext cx="1905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971550</xdr:colOff>
      <xdr:row>133</xdr:row>
      <xdr:rowOff>142875</xdr:rowOff>
    </xdr:from>
    <xdr:to>
      <xdr:col>0</xdr:col>
      <xdr:colOff>1076325</xdr:colOff>
      <xdr:row>141</xdr:row>
      <xdr:rowOff>85725</xdr:rowOff>
    </xdr:to>
    <xdr:sp>
      <xdr:nvSpPr>
        <xdr:cNvPr id="66" name="Oval 66"/>
        <xdr:cNvSpPr>
          <a:spLocks/>
        </xdr:cNvSpPr>
      </xdr:nvSpPr>
      <xdr:spPr>
        <a:xfrm rot="20741539">
          <a:off x="971550" y="21678900"/>
          <a:ext cx="114300" cy="1238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144</xdr:row>
      <xdr:rowOff>0</xdr:rowOff>
    </xdr:from>
    <xdr:to>
      <xdr:col>0</xdr:col>
      <xdr:colOff>1857375</xdr:colOff>
      <xdr:row>156</xdr:row>
      <xdr:rowOff>114300</xdr:rowOff>
    </xdr:to>
    <xdr:sp>
      <xdr:nvSpPr>
        <xdr:cNvPr id="67" name="Rectangle 67"/>
        <xdr:cNvSpPr>
          <a:spLocks/>
        </xdr:cNvSpPr>
      </xdr:nvSpPr>
      <xdr:spPr>
        <a:xfrm>
          <a:off x="228600" y="23317200"/>
          <a:ext cx="1628775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145</xdr:row>
      <xdr:rowOff>85725</xdr:rowOff>
    </xdr:from>
    <xdr:to>
      <xdr:col>0</xdr:col>
      <xdr:colOff>1085850</xdr:colOff>
      <xdr:row>155</xdr:row>
      <xdr:rowOff>38100</xdr:rowOff>
    </xdr:to>
    <xdr:sp>
      <xdr:nvSpPr>
        <xdr:cNvPr id="68" name="Line 68"/>
        <xdr:cNvSpPr>
          <a:spLocks/>
        </xdr:cNvSpPr>
      </xdr:nvSpPr>
      <xdr:spPr>
        <a:xfrm flipH="1">
          <a:off x="371475" y="23564850"/>
          <a:ext cx="714375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1085850</xdr:colOff>
      <xdr:row>145</xdr:row>
      <xdr:rowOff>85725</xdr:rowOff>
    </xdr:from>
    <xdr:to>
      <xdr:col>0</xdr:col>
      <xdr:colOff>1524000</xdr:colOff>
      <xdr:row>155</xdr:row>
      <xdr:rowOff>19050</xdr:rowOff>
    </xdr:to>
    <xdr:sp>
      <xdr:nvSpPr>
        <xdr:cNvPr id="69" name="Line 69"/>
        <xdr:cNvSpPr>
          <a:spLocks/>
        </xdr:cNvSpPr>
      </xdr:nvSpPr>
      <xdr:spPr>
        <a:xfrm>
          <a:off x="1085850" y="23564850"/>
          <a:ext cx="43815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866775</xdr:colOff>
      <xdr:row>148</xdr:row>
      <xdr:rowOff>114300</xdr:rowOff>
    </xdr:from>
    <xdr:to>
      <xdr:col>0</xdr:col>
      <xdr:colOff>1171575</xdr:colOff>
      <xdr:row>155</xdr:row>
      <xdr:rowOff>76200</xdr:rowOff>
    </xdr:to>
    <xdr:sp>
      <xdr:nvSpPr>
        <xdr:cNvPr id="70" name="Line 70"/>
        <xdr:cNvSpPr>
          <a:spLocks/>
        </xdr:cNvSpPr>
      </xdr:nvSpPr>
      <xdr:spPr>
        <a:xfrm>
          <a:off x="866775" y="24079200"/>
          <a:ext cx="30480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151</xdr:row>
      <xdr:rowOff>85725</xdr:rowOff>
    </xdr:from>
    <xdr:to>
      <xdr:col>0</xdr:col>
      <xdr:colOff>828675</xdr:colOff>
      <xdr:row>155</xdr:row>
      <xdr:rowOff>85725</xdr:rowOff>
    </xdr:to>
    <xdr:sp>
      <xdr:nvSpPr>
        <xdr:cNvPr id="71" name="Line 71"/>
        <xdr:cNvSpPr>
          <a:spLocks/>
        </xdr:cNvSpPr>
      </xdr:nvSpPr>
      <xdr:spPr>
        <a:xfrm>
          <a:off x="638175" y="24536400"/>
          <a:ext cx="1905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160</xdr:row>
      <xdr:rowOff>57150</xdr:rowOff>
    </xdr:from>
    <xdr:to>
      <xdr:col>0</xdr:col>
      <xdr:colOff>1857375</xdr:colOff>
      <xdr:row>173</xdr:row>
      <xdr:rowOff>9525</xdr:rowOff>
    </xdr:to>
    <xdr:sp>
      <xdr:nvSpPr>
        <xdr:cNvPr id="72" name="Rectangle 72"/>
        <xdr:cNvSpPr>
          <a:spLocks/>
        </xdr:cNvSpPr>
      </xdr:nvSpPr>
      <xdr:spPr>
        <a:xfrm>
          <a:off x="228600" y="25965150"/>
          <a:ext cx="1628775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161</xdr:row>
      <xdr:rowOff>142875</xdr:rowOff>
    </xdr:from>
    <xdr:to>
      <xdr:col>0</xdr:col>
      <xdr:colOff>1085850</xdr:colOff>
      <xdr:row>171</xdr:row>
      <xdr:rowOff>95250</xdr:rowOff>
    </xdr:to>
    <xdr:sp>
      <xdr:nvSpPr>
        <xdr:cNvPr id="73" name="Line 73"/>
        <xdr:cNvSpPr>
          <a:spLocks/>
        </xdr:cNvSpPr>
      </xdr:nvSpPr>
      <xdr:spPr>
        <a:xfrm flipH="1">
          <a:off x="371475" y="26212800"/>
          <a:ext cx="714375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1085850</xdr:colOff>
      <xdr:row>161</xdr:row>
      <xdr:rowOff>142875</xdr:rowOff>
    </xdr:from>
    <xdr:to>
      <xdr:col>0</xdr:col>
      <xdr:colOff>1524000</xdr:colOff>
      <xdr:row>171</xdr:row>
      <xdr:rowOff>85725</xdr:rowOff>
    </xdr:to>
    <xdr:sp>
      <xdr:nvSpPr>
        <xdr:cNvPr id="74" name="Line 74"/>
        <xdr:cNvSpPr>
          <a:spLocks/>
        </xdr:cNvSpPr>
      </xdr:nvSpPr>
      <xdr:spPr>
        <a:xfrm>
          <a:off x="1085850" y="26212800"/>
          <a:ext cx="43815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866775</xdr:colOff>
      <xdr:row>165</xdr:row>
      <xdr:rowOff>28575</xdr:rowOff>
    </xdr:from>
    <xdr:to>
      <xdr:col>0</xdr:col>
      <xdr:colOff>1171575</xdr:colOff>
      <xdr:row>171</xdr:row>
      <xdr:rowOff>142875</xdr:rowOff>
    </xdr:to>
    <xdr:sp>
      <xdr:nvSpPr>
        <xdr:cNvPr id="75" name="Line 75"/>
        <xdr:cNvSpPr>
          <a:spLocks/>
        </xdr:cNvSpPr>
      </xdr:nvSpPr>
      <xdr:spPr>
        <a:xfrm>
          <a:off x="866775" y="26746200"/>
          <a:ext cx="30480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167</xdr:row>
      <xdr:rowOff>142875</xdr:rowOff>
    </xdr:from>
    <xdr:to>
      <xdr:col>0</xdr:col>
      <xdr:colOff>828675</xdr:colOff>
      <xdr:row>171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38175" y="27184350"/>
          <a:ext cx="1905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68</xdr:row>
      <xdr:rowOff>142875</xdr:rowOff>
    </xdr:from>
    <xdr:to>
      <xdr:col>0</xdr:col>
      <xdr:colOff>904875</xdr:colOff>
      <xdr:row>77</xdr:row>
      <xdr:rowOff>19050</xdr:rowOff>
    </xdr:to>
    <xdr:sp>
      <xdr:nvSpPr>
        <xdr:cNvPr id="77" name="AutoShape 77"/>
        <xdr:cNvSpPr>
          <a:spLocks/>
        </xdr:cNvSpPr>
      </xdr:nvSpPr>
      <xdr:spPr>
        <a:xfrm>
          <a:off x="581025" y="11153775"/>
          <a:ext cx="314325" cy="1333500"/>
        </a:xfrm>
        <a:custGeom>
          <a:pathLst>
            <a:path h="181" w="43">
              <a:moveTo>
                <a:pt x="27" y="9"/>
              </a:moveTo>
              <a:cubicBezTo>
                <a:pt x="21" y="18"/>
                <a:pt x="8" y="55"/>
                <a:pt x="4" y="69"/>
              </a:cubicBezTo>
              <a:cubicBezTo>
                <a:pt x="0" y="83"/>
                <a:pt x="0" y="79"/>
                <a:pt x="5" y="96"/>
              </a:cubicBezTo>
              <a:cubicBezTo>
                <a:pt x="10" y="113"/>
                <a:pt x="29" y="159"/>
                <a:pt x="34" y="170"/>
              </a:cubicBezTo>
              <a:cubicBezTo>
                <a:pt x="39" y="181"/>
                <a:pt x="41" y="178"/>
                <a:pt x="38" y="163"/>
              </a:cubicBezTo>
              <a:cubicBezTo>
                <a:pt x="35" y="148"/>
                <a:pt x="16" y="97"/>
                <a:pt x="14" y="77"/>
              </a:cubicBezTo>
              <a:cubicBezTo>
                <a:pt x="12" y="57"/>
                <a:pt x="19" y="54"/>
                <a:pt x="24" y="44"/>
              </a:cubicBezTo>
              <a:cubicBezTo>
                <a:pt x="29" y="34"/>
                <a:pt x="41" y="22"/>
                <a:pt x="42" y="16"/>
              </a:cubicBezTo>
              <a:cubicBezTo>
                <a:pt x="43" y="10"/>
                <a:pt x="33" y="0"/>
                <a:pt x="27" y="9"/>
              </a:cubicBez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1247775</xdr:colOff>
      <xdr:row>113</xdr:row>
      <xdr:rowOff>142875</xdr:rowOff>
    </xdr:from>
    <xdr:to>
      <xdr:col>0</xdr:col>
      <xdr:colOff>1381125</xdr:colOff>
      <xdr:row>124</xdr:row>
      <xdr:rowOff>9525</xdr:rowOff>
    </xdr:to>
    <xdr:sp>
      <xdr:nvSpPr>
        <xdr:cNvPr id="78" name="Oval 78"/>
        <xdr:cNvSpPr>
          <a:spLocks/>
        </xdr:cNvSpPr>
      </xdr:nvSpPr>
      <xdr:spPr>
        <a:xfrm rot="20741539">
          <a:off x="1247775" y="18440400"/>
          <a:ext cx="133350" cy="1647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133</xdr:row>
      <xdr:rowOff>104775</xdr:rowOff>
    </xdr:from>
    <xdr:to>
      <xdr:col>0</xdr:col>
      <xdr:colOff>914400</xdr:colOff>
      <xdr:row>141</xdr:row>
      <xdr:rowOff>142875</xdr:rowOff>
    </xdr:to>
    <xdr:sp>
      <xdr:nvSpPr>
        <xdr:cNvPr id="79" name="AutoShape 79"/>
        <xdr:cNvSpPr>
          <a:spLocks/>
        </xdr:cNvSpPr>
      </xdr:nvSpPr>
      <xdr:spPr>
        <a:xfrm>
          <a:off x="600075" y="21640800"/>
          <a:ext cx="314325" cy="1333500"/>
        </a:xfrm>
        <a:custGeom>
          <a:pathLst>
            <a:path h="181" w="43">
              <a:moveTo>
                <a:pt x="27" y="9"/>
              </a:moveTo>
              <a:cubicBezTo>
                <a:pt x="21" y="18"/>
                <a:pt x="8" y="55"/>
                <a:pt x="4" y="69"/>
              </a:cubicBezTo>
              <a:cubicBezTo>
                <a:pt x="0" y="83"/>
                <a:pt x="0" y="79"/>
                <a:pt x="5" y="96"/>
              </a:cubicBezTo>
              <a:cubicBezTo>
                <a:pt x="10" y="113"/>
                <a:pt x="29" y="159"/>
                <a:pt x="34" y="170"/>
              </a:cubicBezTo>
              <a:cubicBezTo>
                <a:pt x="39" y="181"/>
                <a:pt x="41" y="178"/>
                <a:pt x="38" y="163"/>
              </a:cubicBezTo>
              <a:cubicBezTo>
                <a:pt x="35" y="148"/>
                <a:pt x="16" y="97"/>
                <a:pt x="14" y="77"/>
              </a:cubicBezTo>
              <a:cubicBezTo>
                <a:pt x="12" y="57"/>
                <a:pt x="19" y="54"/>
                <a:pt x="24" y="44"/>
              </a:cubicBezTo>
              <a:cubicBezTo>
                <a:pt x="29" y="34"/>
                <a:pt x="41" y="22"/>
                <a:pt x="42" y="16"/>
              </a:cubicBezTo>
              <a:cubicBezTo>
                <a:pt x="43" y="10"/>
                <a:pt x="33" y="0"/>
                <a:pt x="27" y="9"/>
              </a:cubicBez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1276350</xdr:colOff>
      <xdr:row>145</xdr:row>
      <xdr:rowOff>47625</xdr:rowOff>
    </xdr:from>
    <xdr:to>
      <xdr:col>0</xdr:col>
      <xdr:colOff>1333500</xdr:colOff>
      <xdr:row>155</xdr:row>
      <xdr:rowOff>114300</xdr:rowOff>
    </xdr:to>
    <xdr:sp>
      <xdr:nvSpPr>
        <xdr:cNvPr id="80" name="Oval 80"/>
        <xdr:cNvSpPr>
          <a:spLocks/>
        </xdr:cNvSpPr>
      </xdr:nvSpPr>
      <xdr:spPr>
        <a:xfrm rot="20741539">
          <a:off x="1276350" y="23526750"/>
          <a:ext cx="66675" cy="1685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561975</xdr:colOff>
      <xdr:row>145</xdr:row>
      <xdr:rowOff>0</xdr:rowOff>
    </xdr:from>
    <xdr:to>
      <xdr:col>0</xdr:col>
      <xdr:colOff>1133475</xdr:colOff>
      <xdr:row>156</xdr:row>
      <xdr:rowOff>47625</xdr:rowOff>
    </xdr:to>
    <xdr:sp>
      <xdr:nvSpPr>
        <xdr:cNvPr id="81" name="AutoShape 81"/>
        <xdr:cNvSpPr>
          <a:spLocks/>
        </xdr:cNvSpPr>
      </xdr:nvSpPr>
      <xdr:spPr>
        <a:xfrm>
          <a:off x="561975" y="23479125"/>
          <a:ext cx="571500" cy="1828800"/>
        </a:xfrm>
        <a:custGeom>
          <a:pathLst>
            <a:path h="248" w="77">
              <a:moveTo>
                <a:pt x="54" y="29"/>
              </a:moveTo>
              <a:cubicBezTo>
                <a:pt x="43" y="49"/>
                <a:pt x="16" y="114"/>
                <a:pt x="8" y="136"/>
              </a:cubicBezTo>
              <a:cubicBezTo>
                <a:pt x="0" y="158"/>
                <a:pt x="4" y="146"/>
                <a:pt x="9" y="163"/>
              </a:cubicBezTo>
              <a:cubicBezTo>
                <a:pt x="14" y="180"/>
                <a:pt x="32" y="226"/>
                <a:pt x="37" y="237"/>
              </a:cubicBezTo>
              <a:cubicBezTo>
                <a:pt x="41" y="248"/>
                <a:pt x="43" y="243"/>
                <a:pt x="40" y="230"/>
              </a:cubicBezTo>
              <a:cubicBezTo>
                <a:pt x="37" y="217"/>
                <a:pt x="23" y="176"/>
                <a:pt x="21" y="158"/>
              </a:cubicBezTo>
              <a:cubicBezTo>
                <a:pt x="19" y="140"/>
                <a:pt x="21" y="143"/>
                <a:pt x="30" y="119"/>
              </a:cubicBezTo>
              <a:cubicBezTo>
                <a:pt x="39" y="95"/>
                <a:pt x="69" y="30"/>
                <a:pt x="73" y="15"/>
              </a:cubicBezTo>
              <a:cubicBezTo>
                <a:pt x="77" y="0"/>
                <a:pt x="65" y="9"/>
                <a:pt x="54" y="29"/>
              </a:cubicBez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1266825</xdr:colOff>
      <xdr:row>161</xdr:row>
      <xdr:rowOff>104775</xdr:rowOff>
    </xdr:from>
    <xdr:to>
      <xdr:col>0</xdr:col>
      <xdr:colOff>1333500</xdr:colOff>
      <xdr:row>172</xdr:row>
      <xdr:rowOff>0</xdr:rowOff>
    </xdr:to>
    <xdr:sp>
      <xdr:nvSpPr>
        <xdr:cNvPr id="82" name="Oval 82"/>
        <xdr:cNvSpPr>
          <a:spLocks/>
        </xdr:cNvSpPr>
      </xdr:nvSpPr>
      <xdr:spPr>
        <a:xfrm rot="20741539">
          <a:off x="1266825" y="26174700"/>
          <a:ext cx="66675" cy="1676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819150</xdr:colOff>
      <xdr:row>161</xdr:row>
      <xdr:rowOff>66675</xdr:rowOff>
    </xdr:from>
    <xdr:to>
      <xdr:col>0</xdr:col>
      <xdr:colOff>1266825</xdr:colOff>
      <xdr:row>172</xdr:row>
      <xdr:rowOff>85725</xdr:rowOff>
    </xdr:to>
    <xdr:sp>
      <xdr:nvSpPr>
        <xdr:cNvPr id="83" name="AutoShape 83"/>
        <xdr:cNvSpPr>
          <a:spLocks/>
        </xdr:cNvSpPr>
      </xdr:nvSpPr>
      <xdr:spPr>
        <a:xfrm flipV="1">
          <a:off x="819150" y="26136600"/>
          <a:ext cx="447675" cy="1800225"/>
        </a:xfrm>
        <a:custGeom>
          <a:pathLst>
            <a:path h="248" w="77">
              <a:moveTo>
                <a:pt x="54" y="29"/>
              </a:moveTo>
              <a:cubicBezTo>
                <a:pt x="43" y="49"/>
                <a:pt x="16" y="114"/>
                <a:pt x="8" y="136"/>
              </a:cubicBezTo>
              <a:cubicBezTo>
                <a:pt x="0" y="158"/>
                <a:pt x="4" y="146"/>
                <a:pt x="9" y="163"/>
              </a:cubicBezTo>
              <a:cubicBezTo>
                <a:pt x="14" y="180"/>
                <a:pt x="32" y="226"/>
                <a:pt x="37" y="237"/>
              </a:cubicBezTo>
              <a:cubicBezTo>
                <a:pt x="41" y="248"/>
                <a:pt x="43" y="243"/>
                <a:pt x="40" y="230"/>
              </a:cubicBezTo>
              <a:cubicBezTo>
                <a:pt x="37" y="217"/>
                <a:pt x="23" y="176"/>
                <a:pt x="21" y="158"/>
              </a:cubicBezTo>
              <a:cubicBezTo>
                <a:pt x="19" y="140"/>
                <a:pt x="21" y="143"/>
                <a:pt x="30" y="119"/>
              </a:cubicBezTo>
              <a:cubicBezTo>
                <a:pt x="39" y="95"/>
                <a:pt x="69" y="30"/>
                <a:pt x="73" y="15"/>
              </a:cubicBezTo>
              <a:cubicBezTo>
                <a:pt x="77" y="0"/>
                <a:pt x="65" y="9"/>
                <a:pt x="54" y="29"/>
              </a:cubicBez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3"/>
  <sheetViews>
    <sheetView tabSelected="1" zoomScale="85" zoomScaleNormal="85" workbookViewId="0" topLeftCell="B1">
      <selection activeCell="G16" sqref="G16"/>
    </sheetView>
  </sheetViews>
  <sheetFormatPr defaultColWidth="9.140625" defaultRowHeight="12.75"/>
  <cols>
    <col min="1" max="1" width="31.7109375" style="0" customWidth="1"/>
    <col min="2" max="2" width="27.7109375" style="0" customWidth="1"/>
    <col min="3" max="6" width="24.140625" style="0" bestFit="1" customWidth="1"/>
    <col min="7" max="10" width="24.00390625" style="0" bestFit="1" customWidth="1"/>
  </cols>
  <sheetData>
    <row r="1" ht="12.75">
      <c r="B1" t="s">
        <v>0</v>
      </c>
    </row>
    <row r="2" spans="3:10" ht="12.75">
      <c r="C2" s="1" t="s">
        <v>1</v>
      </c>
      <c r="D2" s="1" t="s">
        <v>2</v>
      </c>
      <c r="E2" s="1" t="s">
        <v>3</v>
      </c>
      <c r="F2" s="1" t="s">
        <v>4</v>
      </c>
      <c r="G2" t="s">
        <v>5</v>
      </c>
      <c r="H2" t="s">
        <v>6</v>
      </c>
      <c r="I2" t="s">
        <v>7</v>
      </c>
      <c r="J2" t="s">
        <v>8</v>
      </c>
    </row>
    <row r="3" spans="2:10" ht="12.75">
      <c r="B3" t="s">
        <v>9</v>
      </c>
      <c r="C3" s="1">
        <v>3341</v>
      </c>
      <c r="D3" s="1">
        <v>3341</v>
      </c>
      <c r="E3" s="1">
        <v>3341</v>
      </c>
      <c r="F3" s="1">
        <v>3341</v>
      </c>
      <c r="G3">
        <v>3745</v>
      </c>
      <c r="H3">
        <v>3745</v>
      </c>
      <c r="I3">
        <v>3745</v>
      </c>
      <c r="J3">
        <v>3745</v>
      </c>
    </row>
    <row r="4" spans="2:10" ht="12.75">
      <c r="B4" t="s">
        <v>10</v>
      </c>
      <c r="C4" s="1" t="s">
        <v>11</v>
      </c>
      <c r="D4" s="1" t="s">
        <v>11</v>
      </c>
      <c r="E4" s="1" t="s">
        <v>11</v>
      </c>
      <c r="F4" s="1" t="s">
        <v>11</v>
      </c>
      <c r="G4" t="s">
        <v>12</v>
      </c>
      <c r="H4" t="s">
        <v>12</v>
      </c>
      <c r="I4" t="s">
        <v>12</v>
      </c>
      <c r="J4" t="s">
        <v>12</v>
      </c>
    </row>
    <row r="5" spans="2:10" ht="12.75">
      <c r="B5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t="s">
        <v>18</v>
      </c>
      <c r="H5" t="s">
        <v>19</v>
      </c>
      <c r="I5" t="s">
        <v>20</v>
      </c>
      <c r="J5" t="s">
        <v>21</v>
      </c>
    </row>
    <row r="6" spans="2:10" ht="12.75">
      <c r="B6" t="s">
        <v>22</v>
      </c>
      <c r="C6" s="1" t="s">
        <v>23</v>
      </c>
      <c r="D6" s="1" t="s">
        <v>23</v>
      </c>
      <c r="E6" s="1" t="s">
        <v>23</v>
      </c>
      <c r="F6" s="1" t="s">
        <v>23</v>
      </c>
      <c r="G6" s="1" t="s">
        <v>24</v>
      </c>
      <c r="H6" s="1" t="s">
        <v>24</v>
      </c>
      <c r="I6" s="1" t="s">
        <v>24</v>
      </c>
      <c r="J6" s="1" t="s">
        <v>24</v>
      </c>
    </row>
    <row r="7" spans="2:11" ht="12.75">
      <c r="B7" t="s">
        <v>25</v>
      </c>
      <c r="C7" s="1" t="s">
        <v>26</v>
      </c>
      <c r="D7" s="1" t="s">
        <v>26</v>
      </c>
      <c r="E7" s="1" t="s">
        <v>26</v>
      </c>
      <c r="F7" s="1" t="s">
        <v>26</v>
      </c>
      <c r="G7" s="15" t="s">
        <v>27</v>
      </c>
      <c r="H7" t="s">
        <v>27</v>
      </c>
      <c r="I7" t="s">
        <v>27</v>
      </c>
      <c r="J7" t="s">
        <v>27</v>
      </c>
      <c r="K7" s="7">
        <f>685847/1406661</f>
        <v>0.48757092149423353</v>
      </c>
    </row>
    <row r="8" spans="2:10" ht="12.75">
      <c r="B8" t="s">
        <v>28</v>
      </c>
      <c r="C8" s="1" t="s">
        <v>29</v>
      </c>
      <c r="D8" s="1" t="s">
        <v>30</v>
      </c>
      <c r="E8" s="1" t="s">
        <v>31</v>
      </c>
      <c r="F8" s="1" t="s">
        <v>32</v>
      </c>
      <c r="G8" t="s">
        <v>33</v>
      </c>
      <c r="H8" t="s">
        <v>34</v>
      </c>
      <c r="I8" t="s">
        <v>35</v>
      </c>
      <c r="J8" t="s">
        <v>36</v>
      </c>
    </row>
    <row r="9" spans="2:10" ht="12.75">
      <c r="B9" t="s">
        <v>37</v>
      </c>
      <c r="C9" s="1" t="s">
        <v>38</v>
      </c>
      <c r="D9" s="1" t="s">
        <v>39</v>
      </c>
      <c r="E9" s="1" t="s">
        <v>40</v>
      </c>
      <c r="F9" s="1" t="s">
        <v>41</v>
      </c>
      <c r="G9" t="s">
        <v>42</v>
      </c>
      <c r="H9" t="s">
        <v>43</v>
      </c>
      <c r="I9" t="s">
        <v>44</v>
      </c>
      <c r="J9" t="s">
        <v>45</v>
      </c>
    </row>
    <row r="10" spans="2:10" ht="12.75">
      <c r="B10" t="s">
        <v>46</v>
      </c>
      <c r="C10" s="1" t="s">
        <v>47</v>
      </c>
      <c r="D10" s="1" t="s">
        <v>48</v>
      </c>
      <c r="E10" s="1" t="s">
        <v>49</v>
      </c>
      <c r="F10" s="1" t="s">
        <v>50</v>
      </c>
      <c r="G10" t="s">
        <v>51</v>
      </c>
      <c r="H10" t="s">
        <v>52</v>
      </c>
      <c r="I10" t="s">
        <v>53</v>
      </c>
      <c r="J10" t="s">
        <v>54</v>
      </c>
    </row>
    <row r="11" spans="2:10" ht="12.75">
      <c r="B11" t="s">
        <v>55</v>
      </c>
      <c r="C11" s="1" t="s">
        <v>56</v>
      </c>
      <c r="D11" s="1" t="s">
        <v>57</v>
      </c>
      <c r="E11" s="1" t="s">
        <v>58</v>
      </c>
      <c r="F11" s="1" t="s">
        <v>59</v>
      </c>
      <c r="G11" t="s">
        <v>60</v>
      </c>
      <c r="H11" t="s">
        <v>61</v>
      </c>
      <c r="I11" t="s">
        <v>62</v>
      </c>
      <c r="J11" t="s">
        <v>63</v>
      </c>
    </row>
    <row r="12" spans="2:10" ht="12.75">
      <c r="B12" t="s">
        <v>64</v>
      </c>
      <c r="C12" s="1" t="s">
        <v>65</v>
      </c>
      <c r="D12" s="1" t="s">
        <v>66</v>
      </c>
      <c r="E12" s="1" t="s">
        <v>67</v>
      </c>
      <c r="F12" s="1" t="s">
        <v>68</v>
      </c>
      <c r="G12" t="s">
        <v>69</v>
      </c>
      <c r="H12" t="s">
        <v>70</v>
      </c>
      <c r="I12" t="s">
        <v>71</v>
      </c>
      <c r="J12" t="s">
        <v>72</v>
      </c>
    </row>
    <row r="13" spans="2:10" ht="12.75">
      <c r="B13" t="s">
        <v>73</v>
      </c>
      <c r="C13" s="1" t="s">
        <v>74</v>
      </c>
      <c r="D13" s="1" t="s">
        <v>75</v>
      </c>
      <c r="E13" s="1" t="s">
        <v>76</v>
      </c>
      <c r="F13" s="1" t="s">
        <v>77</v>
      </c>
      <c r="G13" t="s">
        <v>78</v>
      </c>
      <c r="H13" t="s">
        <v>79</v>
      </c>
      <c r="I13" t="s">
        <v>80</v>
      </c>
      <c r="J13" t="s">
        <v>81</v>
      </c>
    </row>
    <row r="16" ht="12.75">
      <c r="G16" s="16">
        <f>685847/1406661</f>
        <v>0.48757092149423353</v>
      </c>
    </row>
    <row r="17" ht="12.75">
      <c r="B17" t="s">
        <v>82</v>
      </c>
    </row>
    <row r="18" spans="3:9" ht="12.75">
      <c r="C18" t="s">
        <v>1</v>
      </c>
      <c r="D18" t="s">
        <v>2</v>
      </c>
      <c r="E18" t="s">
        <v>3</v>
      </c>
      <c r="G18" t="s">
        <v>5</v>
      </c>
      <c r="H18" t="s">
        <v>6</v>
      </c>
      <c r="I18" t="s">
        <v>7</v>
      </c>
    </row>
    <row r="19" spans="2:9" ht="12.75">
      <c r="B19" t="s">
        <v>9</v>
      </c>
      <c r="C19">
        <v>3793</v>
      </c>
      <c r="D19">
        <v>3793</v>
      </c>
      <c r="E19">
        <v>3793</v>
      </c>
      <c r="G19">
        <v>4091</v>
      </c>
      <c r="H19">
        <v>4091</v>
      </c>
      <c r="I19">
        <v>4091</v>
      </c>
    </row>
    <row r="20" spans="2:9" ht="12.75">
      <c r="B20" t="s">
        <v>10</v>
      </c>
      <c r="C20" t="s">
        <v>83</v>
      </c>
      <c r="D20" t="s">
        <v>83</v>
      </c>
      <c r="E20" t="s">
        <v>83</v>
      </c>
      <c r="G20" t="s">
        <v>84</v>
      </c>
      <c r="H20" t="s">
        <v>84</v>
      </c>
      <c r="I20" t="s">
        <v>84</v>
      </c>
    </row>
    <row r="21" spans="2:9" ht="12.75">
      <c r="B21" t="s">
        <v>13</v>
      </c>
      <c r="C21" t="s">
        <v>85</v>
      </c>
      <c r="D21" t="s">
        <v>86</v>
      </c>
      <c r="E21" t="s">
        <v>87</v>
      </c>
      <c r="G21" t="s">
        <v>88</v>
      </c>
      <c r="H21" t="s">
        <v>89</v>
      </c>
      <c r="I21" t="s">
        <v>90</v>
      </c>
    </row>
    <row r="22" spans="2:9" ht="12.75">
      <c r="B22" t="s">
        <v>22</v>
      </c>
      <c r="C22" t="s">
        <v>91</v>
      </c>
      <c r="D22" t="s">
        <v>91</v>
      </c>
      <c r="E22" t="s">
        <v>91</v>
      </c>
      <c r="G22" t="s">
        <v>92</v>
      </c>
      <c r="H22" t="s">
        <v>92</v>
      </c>
      <c r="I22" t="s">
        <v>92</v>
      </c>
    </row>
    <row r="23" spans="2:9" ht="12.75">
      <c r="B23" t="s">
        <v>25</v>
      </c>
      <c r="C23" t="s">
        <v>93</v>
      </c>
      <c r="D23" t="s">
        <v>93</v>
      </c>
      <c r="E23" t="s">
        <v>93</v>
      </c>
      <c r="G23" t="s">
        <v>94</v>
      </c>
      <c r="H23" t="s">
        <v>94</v>
      </c>
      <c r="I23" t="s">
        <v>94</v>
      </c>
    </row>
    <row r="24" spans="2:9" ht="12.75">
      <c r="B24" t="s">
        <v>28</v>
      </c>
      <c r="C24" t="s">
        <v>95</v>
      </c>
      <c r="D24" t="s">
        <v>96</v>
      </c>
      <c r="E24" t="s">
        <v>97</v>
      </c>
      <c r="G24" t="s">
        <v>98</v>
      </c>
      <c r="H24" t="s">
        <v>99</v>
      </c>
      <c r="I24" t="s">
        <v>100</v>
      </c>
    </row>
    <row r="25" spans="2:9" ht="12.75">
      <c r="B25" t="s">
        <v>37</v>
      </c>
      <c r="C25" t="s">
        <v>101</v>
      </c>
      <c r="D25" t="s">
        <v>102</v>
      </c>
      <c r="E25" t="s">
        <v>103</v>
      </c>
      <c r="G25" t="s">
        <v>104</v>
      </c>
      <c r="H25" t="s">
        <v>105</v>
      </c>
      <c r="I25" t="s">
        <v>106</v>
      </c>
    </row>
    <row r="26" spans="2:9" ht="12.75">
      <c r="B26" t="s">
        <v>46</v>
      </c>
      <c r="C26" t="s">
        <v>107</v>
      </c>
      <c r="D26" t="s">
        <v>108</v>
      </c>
      <c r="E26" t="s">
        <v>109</v>
      </c>
      <c r="G26" t="s">
        <v>110</v>
      </c>
      <c r="H26" t="s">
        <v>111</v>
      </c>
      <c r="I26" t="s">
        <v>112</v>
      </c>
    </row>
    <row r="27" spans="2:9" ht="12.75">
      <c r="B27" t="s">
        <v>55</v>
      </c>
      <c r="C27" t="s">
        <v>113</v>
      </c>
      <c r="D27" t="s">
        <v>114</v>
      </c>
      <c r="E27" t="s">
        <v>115</v>
      </c>
      <c r="G27" t="s">
        <v>116</v>
      </c>
      <c r="H27" t="s">
        <v>117</v>
      </c>
      <c r="I27" t="s">
        <v>118</v>
      </c>
    </row>
    <row r="28" spans="2:9" ht="12.75">
      <c r="B28" t="s">
        <v>64</v>
      </c>
      <c r="C28" t="s">
        <v>119</v>
      </c>
      <c r="D28" t="s">
        <v>120</v>
      </c>
      <c r="E28" t="s">
        <v>121</v>
      </c>
      <c r="G28" t="s">
        <v>122</v>
      </c>
      <c r="H28" t="s">
        <v>123</v>
      </c>
      <c r="I28" t="s">
        <v>124</v>
      </c>
    </row>
    <row r="29" spans="2:9" ht="12.75">
      <c r="B29" t="s">
        <v>73</v>
      </c>
      <c r="C29" t="s">
        <v>125</v>
      </c>
      <c r="D29" t="s">
        <v>126</v>
      </c>
      <c r="E29" t="s">
        <v>127</v>
      </c>
      <c r="G29" t="s">
        <v>128</v>
      </c>
      <c r="H29" t="s">
        <v>129</v>
      </c>
      <c r="I29" t="s">
        <v>130</v>
      </c>
    </row>
    <row r="33" ht="12.75">
      <c r="B33" t="s">
        <v>131</v>
      </c>
    </row>
    <row r="34" spans="3:10" ht="12.75">
      <c r="C34" t="s">
        <v>1</v>
      </c>
      <c r="D34" t="s">
        <v>2</v>
      </c>
      <c r="F34" t="s">
        <v>4</v>
      </c>
      <c r="G34" t="s">
        <v>5</v>
      </c>
      <c r="H34" t="s">
        <v>6</v>
      </c>
      <c r="J34" t="s">
        <v>8</v>
      </c>
    </row>
    <row r="35" spans="2:10" ht="12.75">
      <c r="B35" t="s">
        <v>9</v>
      </c>
      <c r="C35">
        <v>3889</v>
      </c>
      <c r="D35">
        <v>3889</v>
      </c>
      <c r="F35">
        <v>3889</v>
      </c>
      <c r="G35">
        <v>4232</v>
      </c>
      <c r="H35">
        <v>4232</v>
      </c>
      <c r="J35">
        <v>4232</v>
      </c>
    </row>
    <row r="36" spans="2:10" ht="12.75">
      <c r="B36" t="s">
        <v>10</v>
      </c>
      <c r="C36" t="s">
        <v>132</v>
      </c>
      <c r="D36" t="s">
        <v>132</v>
      </c>
      <c r="F36" t="s">
        <v>132</v>
      </c>
      <c r="G36" t="s">
        <v>133</v>
      </c>
      <c r="H36" t="s">
        <v>133</v>
      </c>
      <c r="J36" t="s">
        <v>133</v>
      </c>
    </row>
    <row r="37" spans="2:10" ht="12.75">
      <c r="B37" t="s">
        <v>13</v>
      </c>
      <c r="C37" t="s">
        <v>134</v>
      </c>
      <c r="D37" t="s">
        <v>135</v>
      </c>
      <c r="F37" t="s">
        <v>136</v>
      </c>
      <c r="G37" t="s">
        <v>137</v>
      </c>
      <c r="H37" t="s">
        <v>138</v>
      </c>
      <c r="J37" t="s">
        <v>139</v>
      </c>
    </row>
    <row r="38" spans="2:10" ht="12.75">
      <c r="B38" t="s">
        <v>22</v>
      </c>
      <c r="C38" t="s">
        <v>140</v>
      </c>
      <c r="D38" t="s">
        <v>140</v>
      </c>
      <c r="F38" t="s">
        <v>140</v>
      </c>
      <c r="G38" t="s">
        <v>141</v>
      </c>
      <c r="H38" t="s">
        <v>141</v>
      </c>
      <c r="J38" t="s">
        <v>141</v>
      </c>
    </row>
    <row r="39" spans="2:10" ht="12.75">
      <c r="B39" t="s">
        <v>25</v>
      </c>
      <c r="C39" t="s">
        <v>142</v>
      </c>
      <c r="D39" t="s">
        <v>142</v>
      </c>
      <c r="F39" t="s">
        <v>142</v>
      </c>
      <c r="G39" t="s">
        <v>143</v>
      </c>
      <c r="H39" t="s">
        <v>143</v>
      </c>
      <c r="J39" t="s">
        <v>143</v>
      </c>
    </row>
    <row r="40" spans="2:10" ht="12.75">
      <c r="B40" t="s">
        <v>28</v>
      </c>
      <c r="C40" t="s">
        <v>144</v>
      </c>
      <c r="D40" t="s">
        <v>145</v>
      </c>
      <c r="F40" t="s">
        <v>146</v>
      </c>
      <c r="G40" t="s">
        <v>147</v>
      </c>
      <c r="H40" t="s">
        <v>148</v>
      </c>
      <c r="J40" t="s">
        <v>149</v>
      </c>
    </row>
    <row r="41" spans="2:10" ht="12.75">
      <c r="B41" t="s">
        <v>37</v>
      </c>
      <c r="C41" t="s">
        <v>150</v>
      </c>
      <c r="D41" t="s">
        <v>151</v>
      </c>
      <c r="F41" t="s">
        <v>152</v>
      </c>
      <c r="G41" t="s">
        <v>153</v>
      </c>
      <c r="H41" t="s">
        <v>154</v>
      </c>
      <c r="J41" t="s">
        <v>155</v>
      </c>
    </row>
    <row r="42" spans="2:10" ht="12.75">
      <c r="B42" t="s">
        <v>46</v>
      </c>
      <c r="C42" t="s">
        <v>156</v>
      </c>
      <c r="D42" t="s">
        <v>157</v>
      </c>
      <c r="F42" t="s">
        <v>158</v>
      </c>
      <c r="G42" t="s">
        <v>159</v>
      </c>
      <c r="H42" t="s">
        <v>160</v>
      </c>
      <c r="J42" t="s">
        <v>161</v>
      </c>
    </row>
    <row r="43" spans="2:10" ht="12.75">
      <c r="B43" t="s">
        <v>55</v>
      </c>
      <c r="C43" t="s">
        <v>162</v>
      </c>
      <c r="D43" t="s">
        <v>163</v>
      </c>
      <c r="F43" t="s">
        <v>164</v>
      </c>
      <c r="G43" t="s">
        <v>165</v>
      </c>
      <c r="H43" t="s">
        <v>166</v>
      </c>
      <c r="J43" t="s">
        <v>167</v>
      </c>
    </row>
    <row r="44" spans="2:10" ht="12.75">
      <c r="B44" t="s">
        <v>64</v>
      </c>
      <c r="C44" t="s">
        <v>168</v>
      </c>
      <c r="D44" t="s">
        <v>169</v>
      </c>
      <c r="F44" t="s">
        <v>170</v>
      </c>
      <c r="G44" t="s">
        <v>171</v>
      </c>
      <c r="H44" t="s">
        <v>172</v>
      </c>
      <c r="J44" t="s">
        <v>173</v>
      </c>
    </row>
    <row r="45" spans="2:10" ht="12.75">
      <c r="B45" t="s">
        <v>73</v>
      </c>
      <c r="C45" t="s">
        <v>174</v>
      </c>
      <c r="D45" t="s">
        <v>175</v>
      </c>
      <c r="F45" t="s">
        <v>176</v>
      </c>
      <c r="G45" t="s">
        <v>177</v>
      </c>
      <c r="H45" t="s">
        <v>178</v>
      </c>
      <c r="J45" t="s">
        <v>179</v>
      </c>
    </row>
    <row r="49" ht="12.75">
      <c r="B49" t="s">
        <v>180</v>
      </c>
    </row>
    <row r="50" spans="3:10" ht="12.75">
      <c r="C50" t="s">
        <v>1</v>
      </c>
      <c r="E50" t="s">
        <v>3</v>
      </c>
      <c r="F50" t="s">
        <v>4</v>
      </c>
      <c r="G50" t="s">
        <v>5</v>
      </c>
      <c r="I50" t="s">
        <v>7</v>
      </c>
      <c r="J50" t="s">
        <v>8</v>
      </c>
    </row>
    <row r="51" spans="2:10" ht="12.75">
      <c r="B51" t="s">
        <v>9</v>
      </c>
      <c r="C51">
        <v>3474</v>
      </c>
      <c r="E51">
        <v>3474</v>
      </c>
      <c r="F51">
        <v>3474</v>
      </c>
      <c r="G51">
        <v>3848</v>
      </c>
      <c r="I51">
        <v>3848</v>
      </c>
      <c r="J51">
        <v>3848</v>
      </c>
    </row>
    <row r="52" spans="2:10" ht="12.75">
      <c r="B52" t="s">
        <v>10</v>
      </c>
      <c r="C52" t="s">
        <v>181</v>
      </c>
      <c r="E52" t="s">
        <v>181</v>
      </c>
      <c r="F52" t="s">
        <v>181</v>
      </c>
      <c r="G52" t="s">
        <v>182</v>
      </c>
      <c r="I52" t="s">
        <v>182</v>
      </c>
      <c r="J52" t="s">
        <v>182</v>
      </c>
    </row>
    <row r="53" spans="2:10" ht="12.75">
      <c r="B53" t="s">
        <v>13</v>
      </c>
      <c r="C53" t="s">
        <v>183</v>
      </c>
      <c r="E53" t="s">
        <v>184</v>
      </c>
      <c r="F53" t="s">
        <v>185</v>
      </c>
      <c r="G53" t="s">
        <v>186</v>
      </c>
      <c r="I53" t="s">
        <v>187</v>
      </c>
      <c r="J53" t="s">
        <v>188</v>
      </c>
    </row>
    <row r="54" spans="2:10" ht="12.75">
      <c r="B54" t="s">
        <v>22</v>
      </c>
      <c r="C54" t="s">
        <v>189</v>
      </c>
      <c r="E54" t="s">
        <v>189</v>
      </c>
      <c r="F54" t="s">
        <v>189</v>
      </c>
      <c r="G54" t="s">
        <v>190</v>
      </c>
      <c r="I54" t="s">
        <v>190</v>
      </c>
      <c r="J54" t="s">
        <v>190</v>
      </c>
    </row>
    <row r="55" spans="2:10" ht="12.75">
      <c r="B55" t="s">
        <v>25</v>
      </c>
      <c r="C55" t="s">
        <v>191</v>
      </c>
      <c r="E55" t="s">
        <v>191</v>
      </c>
      <c r="F55" t="s">
        <v>191</v>
      </c>
      <c r="G55" t="s">
        <v>192</v>
      </c>
      <c r="I55" t="s">
        <v>192</v>
      </c>
      <c r="J55" t="s">
        <v>192</v>
      </c>
    </row>
    <row r="56" spans="2:10" ht="12.75">
      <c r="B56" t="s">
        <v>28</v>
      </c>
      <c r="C56" t="s">
        <v>193</v>
      </c>
      <c r="E56" t="s">
        <v>194</v>
      </c>
      <c r="F56" t="s">
        <v>195</v>
      </c>
      <c r="G56" t="s">
        <v>196</v>
      </c>
      <c r="I56" t="s">
        <v>197</v>
      </c>
      <c r="J56" t="s">
        <v>198</v>
      </c>
    </row>
    <row r="57" spans="2:10" ht="12.75">
      <c r="B57" t="s">
        <v>37</v>
      </c>
      <c r="C57" t="s">
        <v>199</v>
      </c>
      <c r="E57" t="s">
        <v>200</v>
      </c>
      <c r="F57" t="s">
        <v>201</v>
      </c>
      <c r="G57" t="s">
        <v>202</v>
      </c>
      <c r="I57" t="s">
        <v>203</v>
      </c>
      <c r="J57" t="s">
        <v>204</v>
      </c>
    </row>
    <row r="58" spans="2:10" ht="12.75">
      <c r="B58" t="s">
        <v>46</v>
      </c>
      <c r="C58" t="s">
        <v>205</v>
      </c>
      <c r="E58" t="s">
        <v>206</v>
      </c>
      <c r="F58" t="s">
        <v>207</v>
      </c>
      <c r="G58" t="s">
        <v>208</v>
      </c>
      <c r="I58" t="s">
        <v>209</v>
      </c>
      <c r="J58" t="s">
        <v>210</v>
      </c>
    </row>
    <row r="59" spans="2:10" ht="12.75">
      <c r="B59" t="s">
        <v>55</v>
      </c>
      <c r="C59" t="s">
        <v>211</v>
      </c>
      <c r="E59" t="s">
        <v>212</v>
      </c>
      <c r="F59" t="s">
        <v>213</v>
      </c>
      <c r="G59" t="s">
        <v>214</v>
      </c>
      <c r="I59" t="s">
        <v>215</v>
      </c>
      <c r="J59" t="s">
        <v>216</v>
      </c>
    </row>
    <row r="60" spans="2:10" ht="12.75">
      <c r="B60" t="s">
        <v>64</v>
      </c>
      <c r="C60" t="s">
        <v>217</v>
      </c>
      <c r="E60" t="s">
        <v>218</v>
      </c>
      <c r="F60" t="s">
        <v>219</v>
      </c>
      <c r="G60" t="s">
        <v>220</v>
      </c>
      <c r="I60" t="s">
        <v>221</v>
      </c>
      <c r="J60" t="s">
        <v>222</v>
      </c>
    </row>
    <row r="61" spans="2:10" ht="12.75">
      <c r="B61" t="s">
        <v>73</v>
      </c>
      <c r="C61" t="s">
        <v>223</v>
      </c>
      <c r="E61" t="s">
        <v>224</v>
      </c>
      <c r="F61" t="s">
        <v>225</v>
      </c>
      <c r="G61" t="s">
        <v>226</v>
      </c>
      <c r="I61" t="s">
        <v>227</v>
      </c>
      <c r="J61" t="s">
        <v>228</v>
      </c>
    </row>
    <row r="65" ht="12.75">
      <c r="B65" t="s">
        <v>229</v>
      </c>
    </row>
    <row r="66" spans="4:10" ht="12.75">
      <c r="D66" t="s">
        <v>2</v>
      </c>
      <c r="E66" t="s">
        <v>3</v>
      </c>
      <c r="F66" t="s">
        <v>4</v>
      </c>
      <c r="H66" t="s">
        <v>6</v>
      </c>
      <c r="I66" t="s">
        <v>7</v>
      </c>
      <c r="J66" t="s">
        <v>8</v>
      </c>
    </row>
    <row r="67" spans="2:10" ht="12.75">
      <c r="B67" t="s">
        <v>9</v>
      </c>
      <c r="D67">
        <v>3343</v>
      </c>
      <c r="E67">
        <v>3343</v>
      </c>
      <c r="F67">
        <v>3343</v>
      </c>
      <c r="H67">
        <v>3743</v>
      </c>
      <c r="I67">
        <v>3743</v>
      </c>
      <c r="J67">
        <v>3743</v>
      </c>
    </row>
    <row r="68" spans="2:10" ht="12.75">
      <c r="B68" t="s">
        <v>10</v>
      </c>
      <c r="D68" t="s">
        <v>230</v>
      </c>
      <c r="E68" t="s">
        <v>230</v>
      </c>
      <c r="F68" t="s">
        <v>230</v>
      </c>
      <c r="H68" t="s">
        <v>231</v>
      </c>
      <c r="I68" t="s">
        <v>231</v>
      </c>
      <c r="J68" t="s">
        <v>231</v>
      </c>
    </row>
    <row r="69" spans="2:10" ht="12.75">
      <c r="B69" t="s">
        <v>13</v>
      </c>
      <c r="D69" t="s">
        <v>232</v>
      </c>
      <c r="E69" t="s">
        <v>233</v>
      </c>
      <c r="F69" t="s">
        <v>234</v>
      </c>
      <c r="H69" t="s">
        <v>235</v>
      </c>
      <c r="I69" t="s">
        <v>236</v>
      </c>
      <c r="J69" t="s">
        <v>237</v>
      </c>
    </row>
    <row r="70" spans="2:10" ht="12.75">
      <c r="B70" t="s">
        <v>22</v>
      </c>
      <c r="D70" t="s">
        <v>238</v>
      </c>
      <c r="E70" t="s">
        <v>238</v>
      </c>
      <c r="F70" t="s">
        <v>238</v>
      </c>
      <c r="H70" t="s">
        <v>239</v>
      </c>
      <c r="I70" t="s">
        <v>239</v>
      </c>
      <c r="J70" t="s">
        <v>239</v>
      </c>
    </row>
    <row r="71" spans="2:10" ht="12.75">
      <c r="B71" t="s">
        <v>25</v>
      </c>
      <c r="D71" t="s">
        <v>240</v>
      </c>
      <c r="E71" t="s">
        <v>240</v>
      </c>
      <c r="F71" t="s">
        <v>240</v>
      </c>
      <c r="H71" t="s">
        <v>241</v>
      </c>
      <c r="I71" t="s">
        <v>241</v>
      </c>
      <c r="J71" t="s">
        <v>241</v>
      </c>
    </row>
    <row r="72" spans="2:10" ht="12.75">
      <c r="B72" t="s">
        <v>28</v>
      </c>
      <c r="D72" t="s">
        <v>242</v>
      </c>
      <c r="E72" t="s">
        <v>243</v>
      </c>
      <c r="F72" t="s">
        <v>244</v>
      </c>
      <c r="H72" t="s">
        <v>245</v>
      </c>
      <c r="I72" t="s">
        <v>246</v>
      </c>
      <c r="J72" t="s">
        <v>247</v>
      </c>
    </row>
    <row r="73" spans="2:10" ht="12.75">
      <c r="B73" t="s">
        <v>37</v>
      </c>
      <c r="D73" t="s">
        <v>248</v>
      </c>
      <c r="E73" t="s">
        <v>249</v>
      </c>
      <c r="F73" t="s">
        <v>250</v>
      </c>
      <c r="H73" t="s">
        <v>251</v>
      </c>
      <c r="I73" t="s">
        <v>252</v>
      </c>
      <c r="J73" t="s">
        <v>253</v>
      </c>
    </row>
    <row r="74" spans="2:10" ht="12.75">
      <c r="B74" t="s">
        <v>46</v>
      </c>
      <c r="D74" t="s">
        <v>254</v>
      </c>
      <c r="E74" t="s">
        <v>255</v>
      </c>
      <c r="F74" t="s">
        <v>256</v>
      </c>
      <c r="H74" t="s">
        <v>257</v>
      </c>
      <c r="I74" t="s">
        <v>258</v>
      </c>
      <c r="J74" t="s">
        <v>259</v>
      </c>
    </row>
    <row r="75" spans="2:10" ht="12.75">
      <c r="B75" t="s">
        <v>55</v>
      </c>
      <c r="D75" t="s">
        <v>260</v>
      </c>
      <c r="E75" t="s">
        <v>261</v>
      </c>
      <c r="F75" t="s">
        <v>262</v>
      </c>
      <c r="H75" t="s">
        <v>263</v>
      </c>
      <c r="I75" t="s">
        <v>264</v>
      </c>
      <c r="J75" t="s">
        <v>265</v>
      </c>
    </row>
    <row r="76" spans="2:10" ht="12.75">
      <c r="B76" t="s">
        <v>64</v>
      </c>
      <c r="D76" t="s">
        <v>266</v>
      </c>
      <c r="E76" t="s">
        <v>267</v>
      </c>
      <c r="F76" t="s">
        <v>268</v>
      </c>
      <c r="H76" t="s">
        <v>269</v>
      </c>
      <c r="I76" t="s">
        <v>270</v>
      </c>
      <c r="J76" t="s">
        <v>271</v>
      </c>
    </row>
    <row r="77" spans="2:10" ht="12.75">
      <c r="B77" t="s">
        <v>73</v>
      </c>
      <c r="D77" t="s">
        <v>272</v>
      </c>
      <c r="E77" t="s">
        <v>273</v>
      </c>
      <c r="F77" t="s">
        <v>274</v>
      </c>
      <c r="H77" t="s">
        <v>275</v>
      </c>
      <c r="I77" t="s">
        <v>276</v>
      </c>
      <c r="J77" t="s">
        <v>277</v>
      </c>
    </row>
    <row r="81" ht="12.75">
      <c r="B81" t="s">
        <v>278</v>
      </c>
    </row>
    <row r="82" spans="3:8" ht="12.75">
      <c r="C82" t="s">
        <v>1</v>
      </c>
      <c r="D82" t="s">
        <v>2</v>
      </c>
      <c r="G82" t="s">
        <v>5</v>
      </c>
      <c r="H82" t="s">
        <v>6</v>
      </c>
    </row>
    <row r="83" spans="2:8" ht="12.75">
      <c r="B83" t="s">
        <v>9</v>
      </c>
      <c r="C83">
        <v>4583</v>
      </c>
      <c r="D83">
        <v>4583</v>
      </c>
      <c r="G83">
        <v>4715</v>
      </c>
      <c r="H83">
        <v>4715</v>
      </c>
    </row>
    <row r="84" spans="2:8" ht="12.75">
      <c r="B84" t="s">
        <v>10</v>
      </c>
      <c r="C84" t="s">
        <v>279</v>
      </c>
      <c r="D84" t="s">
        <v>279</v>
      </c>
      <c r="G84" t="s">
        <v>280</v>
      </c>
      <c r="H84" t="s">
        <v>280</v>
      </c>
    </row>
    <row r="85" spans="2:8" ht="12.75">
      <c r="B85" t="s">
        <v>13</v>
      </c>
      <c r="C85" t="s">
        <v>281</v>
      </c>
      <c r="D85" t="s">
        <v>282</v>
      </c>
      <c r="G85" t="s">
        <v>283</v>
      </c>
      <c r="H85" t="s">
        <v>284</v>
      </c>
    </row>
    <row r="86" spans="2:8" ht="12.75">
      <c r="B86" t="s">
        <v>22</v>
      </c>
      <c r="C86" t="s">
        <v>285</v>
      </c>
      <c r="D86" t="s">
        <v>285</v>
      </c>
      <c r="G86" t="s">
        <v>286</v>
      </c>
      <c r="H86" t="s">
        <v>286</v>
      </c>
    </row>
    <row r="87" spans="2:8" ht="12.75">
      <c r="B87" t="s">
        <v>25</v>
      </c>
      <c r="C87" s="7" t="s">
        <v>287</v>
      </c>
      <c r="D87" t="s">
        <v>287</v>
      </c>
      <c r="G87" s="7" t="s">
        <v>288</v>
      </c>
      <c r="H87" t="s">
        <v>288</v>
      </c>
    </row>
    <row r="88" spans="2:8" ht="12.75">
      <c r="B88" t="s">
        <v>28</v>
      </c>
      <c r="C88" t="s">
        <v>289</v>
      </c>
      <c r="D88" t="s">
        <v>289</v>
      </c>
      <c r="G88" s="15" t="s">
        <v>290</v>
      </c>
      <c r="H88" t="s">
        <v>290</v>
      </c>
    </row>
    <row r="89" spans="2:8" ht="12.75">
      <c r="B89" t="s">
        <v>37</v>
      </c>
      <c r="C89" t="s">
        <v>291</v>
      </c>
      <c r="D89" t="s">
        <v>291</v>
      </c>
      <c r="G89" t="s">
        <v>292</v>
      </c>
      <c r="H89" t="s">
        <v>292</v>
      </c>
    </row>
    <row r="90" spans="2:8" ht="12.75">
      <c r="B90" t="s">
        <v>46</v>
      </c>
      <c r="C90" t="s">
        <v>293</v>
      </c>
      <c r="D90" t="s">
        <v>293</v>
      </c>
      <c r="G90" t="s">
        <v>294</v>
      </c>
      <c r="H90" t="s">
        <v>294</v>
      </c>
    </row>
    <row r="91" spans="2:8" ht="12.75">
      <c r="B91" t="s">
        <v>55</v>
      </c>
      <c r="C91" t="s">
        <v>295</v>
      </c>
      <c r="D91" t="s">
        <v>296</v>
      </c>
      <c r="G91" t="s">
        <v>297</v>
      </c>
      <c r="H91" t="s">
        <v>298</v>
      </c>
    </row>
    <row r="92" spans="2:8" ht="12.75">
      <c r="B92" t="s">
        <v>64</v>
      </c>
      <c r="C92" t="s">
        <v>299</v>
      </c>
      <c r="D92" t="s">
        <v>300</v>
      </c>
      <c r="G92" t="s">
        <v>301</v>
      </c>
      <c r="H92" t="s">
        <v>302</v>
      </c>
    </row>
    <row r="93" spans="2:8" ht="12.75">
      <c r="B93" t="s">
        <v>73</v>
      </c>
      <c r="C93" t="s">
        <v>299</v>
      </c>
      <c r="D93" t="s">
        <v>300</v>
      </c>
      <c r="G93" t="s">
        <v>301</v>
      </c>
      <c r="H93" t="s">
        <v>302</v>
      </c>
    </row>
    <row r="97" ht="12.75">
      <c r="B97" t="s">
        <v>303</v>
      </c>
    </row>
    <row r="98" spans="3:9" ht="12.75">
      <c r="C98" t="s">
        <v>1</v>
      </c>
      <c r="E98" t="s">
        <v>3</v>
      </c>
      <c r="G98" t="s">
        <v>5</v>
      </c>
      <c r="I98" t="s">
        <v>7</v>
      </c>
    </row>
    <row r="99" spans="2:9" ht="12.75">
      <c r="B99" t="s">
        <v>9</v>
      </c>
      <c r="C99">
        <v>4009</v>
      </c>
      <c r="E99">
        <v>4009</v>
      </c>
      <c r="G99">
        <v>4240</v>
      </c>
      <c r="I99">
        <v>4240</v>
      </c>
    </row>
    <row r="100" spans="2:9" ht="12.75">
      <c r="B100" t="s">
        <v>10</v>
      </c>
      <c r="C100" t="s">
        <v>304</v>
      </c>
      <c r="E100" t="s">
        <v>304</v>
      </c>
      <c r="G100" t="s">
        <v>305</v>
      </c>
      <c r="I100" t="s">
        <v>305</v>
      </c>
    </row>
    <row r="101" spans="2:9" ht="12.75">
      <c r="B101" t="s">
        <v>13</v>
      </c>
      <c r="C101" t="s">
        <v>306</v>
      </c>
      <c r="E101" t="s">
        <v>307</v>
      </c>
      <c r="G101" t="s">
        <v>308</v>
      </c>
      <c r="I101" t="s">
        <v>309</v>
      </c>
    </row>
    <row r="102" spans="2:9" ht="12.75">
      <c r="B102" t="s">
        <v>22</v>
      </c>
      <c r="C102" t="s">
        <v>310</v>
      </c>
      <c r="E102" t="s">
        <v>310</v>
      </c>
      <c r="G102" t="s">
        <v>311</v>
      </c>
      <c r="I102" t="s">
        <v>311</v>
      </c>
    </row>
    <row r="103" spans="2:9" ht="12.75">
      <c r="B103" t="s">
        <v>25</v>
      </c>
      <c r="C103" s="7" t="s">
        <v>312</v>
      </c>
      <c r="E103" t="s">
        <v>312</v>
      </c>
      <c r="G103" s="7" t="s">
        <v>313</v>
      </c>
      <c r="I103" t="s">
        <v>313</v>
      </c>
    </row>
    <row r="104" spans="2:9" ht="12.75">
      <c r="B104" t="s">
        <v>28</v>
      </c>
      <c r="C104" t="s">
        <v>314</v>
      </c>
      <c r="E104" t="s">
        <v>314</v>
      </c>
      <c r="G104" s="15" t="s">
        <v>315</v>
      </c>
      <c r="I104" t="s">
        <v>315</v>
      </c>
    </row>
    <row r="105" spans="2:9" ht="12.75">
      <c r="B105" t="s">
        <v>37</v>
      </c>
      <c r="C105" t="s">
        <v>316</v>
      </c>
      <c r="E105" t="s">
        <v>316</v>
      </c>
      <c r="G105" t="s">
        <v>317</v>
      </c>
      <c r="I105" t="s">
        <v>317</v>
      </c>
    </row>
    <row r="106" spans="2:9" ht="12.75">
      <c r="B106" t="s">
        <v>46</v>
      </c>
      <c r="C106" t="s">
        <v>318</v>
      </c>
      <c r="E106" t="s">
        <v>318</v>
      </c>
      <c r="G106" t="s">
        <v>319</v>
      </c>
      <c r="I106" t="s">
        <v>319</v>
      </c>
    </row>
    <row r="107" spans="2:9" ht="12.75">
      <c r="B107" t="s">
        <v>55</v>
      </c>
      <c r="C107" t="s">
        <v>320</v>
      </c>
      <c r="E107" t="s">
        <v>321</v>
      </c>
      <c r="G107" t="s">
        <v>322</v>
      </c>
      <c r="I107" t="s">
        <v>323</v>
      </c>
    </row>
    <row r="108" spans="2:9" ht="12.75">
      <c r="B108" t="s">
        <v>64</v>
      </c>
      <c r="C108" t="s">
        <v>324</v>
      </c>
      <c r="E108" t="s">
        <v>325</v>
      </c>
      <c r="G108" t="s">
        <v>326</v>
      </c>
      <c r="I108" t="s">
        <v>327</v>
      </c>
    </row>
    <row r="109" spans="2:9" ht="12.75">
      <c r="B109" t="s">
        <v>73</v>
      </c>
      <c r="C109" t="s">
        <v>324</v>
      </c>
      <c r="E109" t="s">
        <v>325</v>
      </c>
      <c r="G109" t="s">
        <v>326</v>
      </c>
      <c r="I109" t="s">
        <v>327</v>
      </c>
    </row>
    <row r="113" ht="12.75">
      <c r="B113" t="s">
        <v>328</v>
      </c>
    </row>
    <row r="114" spans="3:10" ht="12.75">
      <c r="C114" t="s">
        <v>1</v>
      </c>
      <c r="F114" t="s">
        <v>4</v>
      </c>
      <c r="G114" t="s">
        <v>5</v>
      </c>
      <c r="J114" t="s">
        <v>8</v>
      </c>
    </row>
    <row r="115" spans="2:10" ht="12.75">
      <c r="B115" t="s">
        <v>9</v>
      </c>
      <c r="C115">
        <v>4105</v>
      </c>
      <c r="F115">
        <v>4105</v>
      </c>
      <c r="G115">
        <v>4393</v>
      </c>
      <c r="J115">
        <v>4393</v>
      </c>
    </row>
    <row r="116" spans="2:10" ht="12.75">
      <c r="B116" t="s">
        <v>10</v>
      </c>
      <c r="C116" t="s">
        <v>329</v>
      </c>
      <c r="F116" t="s">
        <v>329</v>
      </c>
      <c r="G116" t="s">
        <v>330</v>
      </c>
      <c r="J116" t="s">
        <v>330</v>
      </c>
    </row>
    <row r="117" spans="2:10" ht="12.75">
      <c r="B117" t="s">
        <v>13</v>
      </c>
      <c r="C117" t="s">
        <v>331</v>
      </c>
      <c r="F117" t="s">
        <v>332</v>
      </c>
      <c r="G117" t="s">
        <v>333</v>
      </c>
      <c r="J117" t="s">
        <v>334</v>
      </c>
    </row>
    <row r="118" spans="2:10" ht="12.75">
      <c r="B118" t="s">
        <v>22</v>
      </c>
      <c r="C118" t="s">
        <v>335</v>
      </c>
      <c r="F118" t="s">
        <v>335</v>
      </c>
      <c r="G118" t="s">
        <v>336</v>
      </c>
      <c r="J118" t="s">
        <v>336</v>
      </c>
    </row>
    <row r="119" spans="2:11" ht="12.75">
      <c r="B119" t="s">
        <v>25</v>
      </c>
      <c r="C119" s="7" t="s">
        <v>337</v>
      </c>
      <c r="F119" t="s">
        <v>337</v>
      </c>
      <c r="G119" s="7" t="s">
        <v>338</v>
      </c>
      <c r="J119" t="s">
        <v>338</v>
      </c>
      <c r="K119" s="7">
        <f>1200308/1948210</f>
        <v>0.6161081197612167</v>
      </c>
    </row>
    <row r="120" spans="2:10" ht="12.75">
      <c r="B120" t="s">
        <v>28</v>
      </c>
      <c r="C120" t="s">
        <v>339</v>
      </c>
      <c r="F120" t="s">
        <v>339</v>
      </c>
      <c r="G120" s="15" t="s">
        <v>340</v>
      </c>
      <c r="J120" t="s">
        <v>340</v>
      </c>
    </row>
    <row r="121" spans="2:10" ht="12.75">
      <c r="B121" t="s">
        <v>37</v>
      </c>
      <c r="C121" t="s">
        <v>341</v>
      </c>
      <c r="F121" t="s">
        <v>341</v>
      </c>
      <c r="G121" t="s">
        <v>342</v>
      </c>
      <c r="J121" t="s">
        <v>342</v>
      </c>
    </row>
    <row r="122" spans="2:10" ht="12.75">
      <c r="B122" t="s">
        <v>46</v>
      </c>
      <c r="C122" t="s">
        <v>343</v>
      </c>
      <c r="F122" t="s">
        <v>343</v>
      </c>
      <c r="G122" t="s">
        <v>344</v>
      </c>
      <c r="J122" t="s">
        <v>344</v>
      </c>
    </row>
    <row r="123" spans="2:10" ht="12.75">
      <c r="B123" t="s">
        <v>55</v>
      </c>
      <c r="C123" t="s">
        <v>345</v>
      </c>
      <c r="F123" t="s">
        <v>346</v>
      </c>
      <c r="G123" t="s">
        <v>347</v>
      </c>
      <c r="J123" t="s">
        <v>348</v>
      </c>
    </row>
    <row r="124" spans="2:10" ht="12.75">
      <c r="B124" t="s">
        <v>64</v>
      </c>
      <c r="C124" t="s">
        <v>349</v>
      </c>
      <c r="F124" t="s">
        <v>350</v>
      </c>
      <c r="G124" t="s">
        <v>351</v>
      </c>
      <c r="J124" t="s">
        <v>352</v>
      </c>
    </row>
    <row r="125" spans="2:10" ht="12.75">
      <c r="B125" t="s">
        <v>73</v>
      </c>
      <c r="C125" t="s">
        <v>349</v>
      </c>
      <c r="F125" t="s">
        <v>350</v>
      </c>
      <c r="G125" t="s">
        <v>351</v>
      </c>
      <c r="J125" t="s">
        <v>352</v>
      </c>
    </row>
    <row r="129" ht="12.75">
      <c r="B129" t="s">
        <v>353</v>
      </c>
    </row>
    <row r="130" spans="4:9" ht="12.75">
      <c r="D130" t="s">
        <v>2</v>
      </c>
      <c r="E130" t="s">
        <v>3</v>
      </c>
      <c r="H130" t="s">
        <v>6</v>
      </c>
      <c r="I130" t="s">
        <v>7</v>
      </c>
    </row>
    <row r="131" spans="2:9" ht="12.75">
      <c r="B131" t="s">
        <v>9</v>
      </c>
      <c r="D131">
        <v>3795</v>
      </c>
      <c r="E131">
        <v>3795</v>
      </c>
      <c r="H131">
        <v>4090</v>
      </c>
      <c r="I131">
        <v>4090</v>
      </c>
    </row>
    <row r="132" spans="2:9" ht="12.75">
      <c r="B132" t="s">
        <v>10</v>
      </c>
      <c r="D132" t="s">
        <v>354</v>
      </c>
      <c r="E132" t="s">
        <v>354</v>
      </c>
      <c r="H132" t="s">
        <v>355</v>
      </c>
      <c r="I132" t="s">
        <v>355</v>
      </c>
    </row>
    <row r="133" spans="2:9" ht="12.75">
      <c r="B133" t="s">
        <v>13</v>
      </c>
      <c r="D133" t="s">
        <v>356</v>
      </c>
      <c r="E133" t="s">
        <v>357</v>
      </c>
      <c r="H133" t="s">
        <v>358</v>
      </c>
      <c r="I133" t="s">
        <v>359</v>
      </c>
    </row>
    <row r="134" spans="2:9" ht="12.75">
      <c r="B134" t="s">
        <v>22</v>
      </c>
      <c r="D134" t="s">
        <v>360</v>
      </c>
      <c r="E134" t="s">
        <v>360</v>
      </c>
      <c r="H134" t="s">
        <v>361</v>
      </c>
      <c r="I134" t="s">
        <v>361</v>
      </c>
    </row>
    <row r="135" spans="2:9" ht="12.75">
      <c r="B135" t="s">
        <v>25</v>
      </c>
      <c r="D135" s="7" t="s">
        <v>362</v>
      </c>
      <c r="E135" t="s">
        <v>362</v>
      </c>
      <c r="H135" s="7" t="s">
        <v>363</v>
      </c>
      <c r="I135" t="s">
        <v>363</v>
      </c>
    </row>
    <row r="136" spans="2:9" ht="12.75">
      <c r="B136" t="s">
        <v>28</v>
      </c>
      <c r="D136" t="s">
        <v>364</v>
      </c>
      <c r="E136" t="s">
        <v>364</v>
      </c>
      <c r="H136" t="s">
        <v>365</v>
      </c>
      <c r="I136" t="s">
        <v>365</v>
      </c>
    </row>
    <row r="137" spans="2:9" ht="12.75">
      <c r="B137" t="s">
        <v>37</v>
      </c>
      <c r="D137" t="s">
        <v>366</v>
      </c>
      <c r="E137" t="s">
        <v>366</v>
      </c>
      <c r="H137" t="s">
        <v>367</v>
      </c>
      <c r="I137" t="s">
        <v>367</v>
      </c>
    </row>
    <row r="138" spans="2:9" ht="12.75">
      <c r="B138" t="s">
        <v>46</v>
      </c>
      <c r="D138" t="s">
        <v>368</v>
      </c>
      <c r="E138" t="s">
        <v>368</v>
      </c>
      <c r="H138" t="s">
        <v>369</v>
      </c>
      <c r="I138" t="s">
        <v>369</v>
      </c>
    </row>
    <row r="139" spans="2:9" ht="12.75">
      <c r="B139" t="s">
        <v>55</v>
      </c>
      <c r="D139" t="s">
        <v>370</v>
      </c>
      <c r="E139" t="s">
        <v>371</v>
      </c>
      <c r="H139" t="s">
        <v>372</v>
      </c>
      <c r="I139" t="s">
        <v>373</v>
      </c>
    </row>
    <row r="140" spans="2:9" ht="12.75">
      <c r="B140" t="s">
        <v>64</v>
      </c>
      <c r="D140" t="s">
        <v>374</v>
      </c>
      <c r="E140" t="s">
        <v>375</v>
      </c>
      <c r="H140" t="s">
        <v>376</v>
      </c>
      <c r="I140" t="s">
        <v>377</v>
      </c>
    </row>
    <row r="141" spans="2:9" ht="12.75">
      <c r="B141" t="s">
        <v>73</v>
      </c>
      <c r="D141" t="s">
        <v>374</v>
      </c>
      <c r="E141" t="s">
        <v>375</v>
      </c>
      <c r="H141" t="s">
        <v>376</v>
      </c>
      <c r="I141" t="s">
        <v>377</v>
      </c>
    </row>
    <row r="145" ht="12.75">
      <c r="B145" t="s">
        <v>378</v>
      </c>
    </row>
    <row r="146" spans="4:10" ht="12.75">
      <c r="D146" t="s">
        <v>2</v>
      </c>
      <c r="F146" t="s">
        <v>4</v>
      </c>
      <c r="H146" t="s">
        <v>6</v>
      </c>
      <c r="J146" t="s">
        <v>8</v>
      </c>
    </row>
    <row r="147" spans="2:10" ht="12.75">
      <c r="B147" t="s">
        <v>9</v>
      </c>
      <c r="D147">
        <v>3889</v>
      </c>
      <c r="F147">
        <v>3889</v>
      </c>
      <c r="H147">
        <v>4233</v>
      </c>
      <c r="J147">
        <v>4233</v>
      </c>
    </row>
    <row r="148" spans="2:10" ht="12.75">
      <c r="B148" t="s">
        <v>10</v>
      </c>
      <c r="D148" t="s">
        <v>379</v>
      </c>
      <c r="F148" t="s">
        <v>379</v>
      </c>
      <c r="H148" t="s">
        <v>380</v>
      </c>
      <c r="J148" t="s">
        <v>380</v>
      </c>
    </row>
    <row r="149" spans="2:10" ht="12.75">
      <c r="B149" t="s">
        <v>13</v>
      </c>
      <c r="D149" t="s">
        <v>381</v>
      </c>
      <c r="F149" t="s">
        <v>382</v>
      </c>
      <c r="H149" t="s">
        <v>383</v>
      </c>
      <c r="J149" t="s">
        <v>384</v>
      </c>
    </row>
    <row r="150" spans="2:10" ht="12.75">
      <c r="B150" t="s">
        <v>22</v>
      </c>
      <c r="D150" t="s">
        <v>385</v>
      </c>
      <c r="F150" t="s">
        <v>385</v>
      </c>
      <c r="H150" t="s">
        <v>386</v>
      </c>
      <c r="J150" t="s">
        <v>386</v>
      </c>
    </row>
    <row r="151" spans="2:10" ht="12.75">
      <c r="B151" t="s">
        <v>25</v>
      </c>
      <c r="D151" s="7" t="s">
        <v>387</v>
      </c>
      <c r="F151" t="s">
        <v>387</v>
      </c>
      <c r="H151" s="7" t="s">
        <v>388</v>
      </c>
      <c r="J151" t="s">
        <v>388</v>
      </c>
    </row>
    <row r="152" spans="2:10" ht="12.75">
      <c r="B152" t="s">
        <v>28</v>
      </c>
      <c r="D152" t="s">
        <v>389</v>
      </c>
      <c r="F152" t="s">
        <v>389</v>
      </c>
      <c r="H152" t="s">
        <v>390</v>
      </c>
      <c r="J152" t="s">
        <v>390</v>
      </c>
    </row>
    <row r="153" spans="2:10" ht="12.75">
      <c r="B153" t="s">
        <v>37</v>
      </c>
      <c r="D153" t="s">
        <v>391</v>
      </c>
      <c r="F153" t="s">
        <v>391</v>
      </c>
      <c r="H153" t="s">
        <v>392</v>
      </c>
      <c r="J153" t="s">
        <v>392</v>
      </c>
    </row>
    <row r="154" spans="2:10" ht="12.75">
      <c r="B154" t="s">
        <v>46</v>
      </c>
      <c r="D154" t="s">
        <v>393</v>
      </c>
      <c r="F154" t="s">
        <v>393</v>
      </c>
      <c r="H154" t="s">
        <v>394</v>
      </c>
      <c r="J154" t="s">
        <v>394</v>
      </c>
    </row>
    <row r="155" spans="2:10" ht="12.75">
      <c r="B155" t="s">
        <v>55</v>
      </c>
      <c r="D155" t="s">
        <v>395</v>
      </c>
      <c r="F155" t="s">
        <v>396</v>
      </c>
      <c r="H155" t="s">
        <v>397</v>
      </c>
      <c r="J155" t="s">
        <v>398</v>
      </c>
    </row>
    <row r="156" spans="2:10" ht="12.75">
      <c r="B156" t="s">
        <v>64</v>
      </c>
      <c r="D156" t="s">
        <v>399</v>
      </c>
      <c r="F156" t="s">
        <v>400</v>
      </c>
      <c r="H156" t="s">
        <v>401</v>
      </c>
      <c r="J156" t="s">
        <v>402</v>
      </c>
    </row>
    <row r="157" spans="2:10" ht="12.75">
      <c r="B157" t="s">
        <v>73</v>
      </c>
      <c r="D157" t="s">
        <v>399</v>
      </c>
      <c r="F157" t="s">
        <v>400</v>
      </c>
      <c r="H157" t="s">
        <v>401</v>
      </c>
      <c r="J157" t="s">
        <v>402</v>
      </c>
    </row>
    <row r="161" ht="12.75">
      <c r="B161" t="s">
        <v>403</v>
      </c>
    </row>
    <row r="162" spans="5:10" ht="12.75">
      <c r="E162" t="s">
        <v>3</v>
      </c>
      <c r="F162" t="s">
        <v>4</v>
      </c>
      <c r="I162" t="s">
        <v>7</v>
      </c>
      <c r="J162" t="s">
        <v>8</v>
      </c>
    </row>
    <row r="163" spans="2:10" ht="12.75">
      <c r="B163" t="s">
        <v>9</v>
      </c>
      <c r="E163">
        <v>3477</v>
      </c>
      <c r="F163">
        <v>3477</v>
      </c>
      <c r="I163">
        <v>3848</v>
      </c>
      <c r="J163">
        <v>3848</v>
      </c>
    </row>
    <row r="164" spans="2:10" ht="12.75">
      <c r="B164" t="s">
        <v>10</v>
      </c>
      <c r="E164" t="s">
        <v>404</v>
      </c>
      <c r="F164" t="s">
        <v>404</v>
      </c>
      <c r="I164" t="s">
        <v>405</v>
      </c>
      <c r="J164" t="s">
        <v>405</v>
      </c>
    </row>
    <row r="165" spans="2:10" ht="12.75">
      <c r="B165" t="s">
        <v>13</v>
      </c>
      <c r="E165" t="s">
        <v>406</v>
      </c>
      <c r="F165" t="s">
        <v>407</v>
      </c>
      <c r="I165" t="s">
        <v>408</v>
      </c>
      <c r="J165" t="s">
        <v>409</v>
      </c>
    </row>
    <row r="166" spans="2:10" ht="12.75">
      <c r="B166" t="s">
        <v>22</v>
      </c>
      <c r="E166" t="s">
        <v>410</v>
      </c>
      <c r="F166" t="s">
        <v>410</v>
      </c>
      <c r="I166" t="s">
        <v>411</v>
      </c>
      <c r="J166" t="s">
        <v>411</v>
      </c>
    </row>
    <row r="167" spans="2:10" ht="12.75">
      <c r="B167" t="s">
        <v>25</v>
      </c>
      <c r="E167" s="7" t="s">
        <v>412</v>
      </c>
      <c r="F167" t="s">
        <v>412</v>
      </c>
      <c r="I167" s="7" t="s">
        <v>413</v>
      </c>
      <c r="J167" t="s">
        <v>413</v>
      </c>
    </row>
    <row r="168" spans="2:10" ht="12.75">
      <c r="B168" t="s">
        <v>28</v>
      </c>
      <c r="E168" t="s">
        <v>414</v>
      </c>
      <c r="F168" t="s">
        <v>414</v>
      </c>
      <c r="I168" t="s">
        <v>415</v>
      </c>
      <c r="J168" t="s">
        <v>415</v>
      </c>
    </row>
    <row r="169" spans="2:10" ht="12.75">
      <c r="B169" t="s">
        <v>37</v>
      </c>
      <c r="E169" t="s">
        <v>416</v>
      </c>
      <c r="F169" t="s">
        <v>416</v>
      </c>
      <c r="I169" t="s">
        <v>417</v>
      </c>
      <c r="J169" t="s">
        <v>417</v>
      </c>
    </row>
    <row r="170" spans="2:10" ht="12.75">
      <c r="B170" t="s">
        <v>46</v>
      </c>
      <c r="E170" t="s">
        <v>418</v>
      </c>
      <c r="F170" t="s">
        <v>418</v>
      </c>
      <c r="I170" t="s">
        <v>419</v>
      </c>
      <c r="J170" t="s">
        <v>419</v>
      </c>
    </row>
    <row r="171" spans="2:10" ht="12.75">
      <c r="B171" t="s">
        <v>55</v>
      </c>
      <c r="E171" t="s">
        <v>420</v>
      </c>
      <c r="F171" t="s">
        <v>421</v>
      </c>
      <c r="I171" t="s">
        <v>422</v>
      </c>
      <c r="J171" t="s">
        <v>423</v>
      </c>
    </row>
    <row r="172" spans="2:10" ht="12.75">
      <c r="B172" t="s">
        <v>64</v>
      </c>
      <c r="E172" t="s">
        <v>424</v>
      </c>
      <c r="F172" t="s">
        <v>425</v>
      </c>
      <c r="I172" t="s">
        <v>426</v>
      </c>
      <c r="J172" t="s">
        <v>427</v>
      </c>
    </row>
    <row r="173" spans="2:10" ht="12.75">
      <c r="B173" t="s">
        <v>73</v>
      </c>
      <c r="E173" t="s">
        <v>424</v>
      </c>
      <c r="F173" t="s">
        <v>425</v>
      </c>
      <c r="I173" t="s">
        <v>426</v>
      </c>
      <c r="J173" t="s">
        <v>427</v>
      </c>
    </row>
  </sheetData>
  <printOptions/>
  <pageMargins left="0.75" right="0.75" top="1" bottom="1" header="0.5" footer="0.5"/>
  <pageSetup horizontalDpi="120" verticalDpi="12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P41"/>
  <sheetViews>
    <sheetView workbookViewId="0" topLeftCell="A1">
      <selection activeCell="G9" sqref="G9:I16"/>
    </sheetView>
  </sheetViews>
  <sheetFormatPr defaultColWidth="9.140625" defaultRowHeight="12.75"/>
  <cols>
    <col min="1" max="1" width="2.00390625" style="0" bestFit="1" customWidth="1"/>
    <col min="2" max="2" width="10.28125" style="0" bestFit="1" customWidth="1"/>
    <col min="3" max="3" width="5.00390625" style="0" bestFit="1" customWidth="1"/>
    <col min="4" max="4" width="11.7109375" style="0" bestFit="1" customWidth="1"/>
    <col min="5" max="8" width="24.140625" style="0" bestFit="1" customWidth="1"/>
    <col min="9" max="12" width="24.00390625" style="0" bestFit="1" customWidth="1"/>
    <col min="13" max="16" width="16.7109375" style="0" customWidth="1"/>
  </cols>
  <sheetData>
    <row r="4" ht="12.75">
      <c r="P4" s="1"/>
    </row>
    <row r="6" spans="1:12" ht="12.75">
      <c r="A6">
        <v>1</v>
      </c>
      <c r="B6" t="s">
        <v>428</v>
      </c>
      <c r="C6" t="s">
        <v>433</v>
      </c>
      <c r="D6" t="s">
        <v>22</v>
      </c>
      <c r="E6" s="5">
        <v>6735951</v>
      </c>
      <c r="G6" s="3"/>
      <c r="K6" s="1"/>
      <c r="L6" s="1"/>
    </row>
    <row r="7" spans="1:12" ht="12.75">
      <c r="A7">
        <v>1</v>
      </c>
      <c r="B7" t="s">
        <v>428</v>
      </c>
      <c r="C7" t="s">
        <v>433</v>
      </c>
      <c r="D7" t="s">
        <v>37</v>
      </c>
      <c r="E7" s="5">
        <v>532370</v>
      </c>
      <c r="F7" s="6">
        <f>E7/E6</f>
        <v>0.07903412599052458</v>
      </c>
      <c r="G7" s="3"/>
      <c r="K7" s="1"/>
      <c r="L7" s="1"/>
    </row>
    <row r="8" spans="1:12" ht="12.75">
      <c r="A8">
        <v>1</v>
      </c>
      <c r="B8" t="s">
        <v>428</v>
      </c>
      <c r="C8" t="s">
        <v>433</v>
      </c>
      <c r="D8" t="s">
        <v>46</v>
      </c>
      <c r="E8" s="5">
        <v>161042</v>
      </c>
      <c r="F8" s="6">
        <f>E8/E6</f>
        <v>0.023907834246418954</v>
      </c>
      <c r="G8" s="3"/>
      <c r="K8" s="1"/>
      <c r="L8" s="1"/>
    </row>
    <row r="9" spans="1:9" ht="12.75">
      <c r="A9">
        <v>1</v>
      </c>
      <c r="B9" t="s">
        <v>428</v>
      </c>
      <c r="C9" t="s">
        <v>432</v>
      </c>
      <c r="D9" t="s">
        <v>22</v>
      </c>
      <c r="E9" s="5">
        <v>2245790</v>
      </c>
      <c r="G9" s="13"/>
      <c r="H9" s="9"/>
      <c r="I9" s="9"/>
    </row>
    <row r="10" spans="1:9" ht="12.75">
      <c r="A10">
        <v>1</v>
      </c>
      <c r="B10" t="s">
        <v>428</v>
      </c>
      <c r="C10" t="s">
        <v>432</v>
      </c>
      <c r="D10" t="s">
        <v>37</v>
      </c>
      <c r="E10" s="5">
        <v>268709</v>
      </c>
      <c r="F10" s="6">
        <f>E10/E9</f>
        <v>0.11965010085537829</v>
      </c>
      <c r="G10" s="13"/>
      <c r="H10" s="9"/>
      <c r="I10" s="9"/>
    </row>
    <row r="11" spans="1:9" ht="12.75">
      <c r="A11">
        <v>1</v>
      </c>
      <c r="B11" t="s">
        <v>428</v>
      </c>
      <c r="C11" t="s">
        <v>432</v>
      </c>
      <c r="D11" t="s">
        <v>46</v>
      </c>
      <c r="E11" s="5">
        <v>170026</v>
      </c>
      <c r="F11" s="6">
        <f>E11/E9</f>
        <v>0.07570877063305118</v>
      </c>
      <c r="G11" s="13"/>
      <c r="H11" s="9"/>
      <c r="I11" s="9"/>
    </row>
    <row r="12" spans="1:9" ht="12.75">
      <c r="A12">
        <v>2</v>
      </c>
      <c r="B12" t="s">
        <v>434</v>
      </c>
      <c r="C12" t="s">
        <v>433</v>
      </c>
      <c r="D12" t="s">
        <v>22</v>
      </c>
      <c r="E12" s="5">
        <v>5535146</v>
      </c>
      <c r="G12" s="13"/>
      <c r="H12" s="9"/>
      <c r="I12" s="9"/>
    </row>
    <row r="13" spans="1:9" ht="12.75">
      <c r="A13">
        <v>2</v>
      </c>
      <c r="B13" t="s">
        <v>434</v>
      </c>
      <c r="C13" t="s">
        <v>433</v>
      </c>
      <c r="D13" t="s">
        <v>37</v>
      </c>
      <c r="E13" s="5">
        <v>647119</v>
      </c>
      <c r="F13" s="6">
        <f>E13/E12</f>
        <v>0.11691091797759263</v>
      </c>
      <c r="G13" s="13"/>
      <c r="H13" s="9"/>
      <c r="I13" s="9"/>
    </row>
    <row r="14" spans="1:9" ht="12.75">
      <c r="A14">
        <v>2</v>
      </c>
      <c r="B14" t="s">
        <v>434</v>
      </c>
      <c r="C14" t="s">
        <v>433</v>
      </c>
      <c r="D14" t="s">
        <v>46</v>
      </c>
      <c r="E14" s="5">
        <v>243801</v>
      </c>
      <c r="F14" s="6">
        <f>E14/E12</f>
        <v>0.04404599264409647</v>
      </c>
      <c r="G14" s="13"/>
      <c r="H14" s="9"/>
      <c r="I14" s="9"/>
    </row>
    <row r="15" spans="1:9" ht="12.75">
      <c r="A15">
        <v>2</v>
      </c>
      <c r="B15" t="s">
        <v>434</v>
      </c>
      <c r="C15" t="s">
        <v>432</v>
      </c>
      <c r="D15" t="s">
        <v>22</v>
      </c>
      <c r="E15" s="5">
        <v>1833914</v>
      </c>
      <c r="G15" s="13"/>
      <c r="H15" s="9"/>
      <c r="I15" s="9"/>
    </row>
    <row r="16" spans="1:9" ht="12.75">
      <c r="A16">
        <v>2</v>
      </c>
      <c r="B16" t="s">
        <v>434</v>
      </c>
      <c r="C16" t="s">
        <v>432</v>
      </c>
      <c r="D16" t="s">
        <v>37</v>
      </c>
      <c r="E16" s="5">
        <v>314826</v>
      </c>
      <c r="F16" s="6">
        <f>E16/E15</f>
        <v>0.17166890050460382</v>
      </c>
      <c r="G16" s="14"/>
      <c r="H16" s="9"/>
      <c r="I16" s="9"/>
    </row>
    <row r="17" spans="1:7" ht="12.75">
      <c r="A17">
        <v>2</v>
      </c>
      <c r="B17" t="s">
        <v>434</v>
      </c>
      <c r="C17" t="s">
        <v>432</v>
      </c>
      <c r="D17" t="s">
        <v>46</v>
      </c>
      <c r="E17" s="5">
        <v>237604</v>
      </c>
      <c r="F17" s="6">
        <f>E17/E15</f>
        <v>0.1295611462696724</v>
      </c>
      <c r="G17" s="4"/>
    </row>
    <row r="18" spans="1:7" ht="12.75">
      <c r="A18">
        <v>3</v>
      </c>
      <c r="B18" t="s">
        <v>435</v>
      </c>
      <c r="C18" t="s">
        <v>433</v>
      </c>
      <c r="D18" t="s">
        <v>22</v>
      </c>
      <c r="E18" s="5">
        <v>5834218</v>
      </c>
      <c r="G18" s="3"/>
    </row>
    <row r="19" spans="1:7" ht="12.75">
      <c r="A19">
        <v>3</v>
      </c>
      <c r="B19" t="s">
        <v>435</v>
      </c>
      <c r="C19" t="s">
        <v>433</v>
      </c>
      <c r="D19" t="s">
        <v>37</v>
      </c>
      <c r="E19" s="5">
        <v>821923</v>
      </c>
      <c r="F19" s="6">
        <f>E19/E18</f>
        <v>0.14087972029841875</v>
      </c>
      <c r="G19" s="3"/>
    </row>
    <row r="20" spans="1:7" ht="12.75">
      <c r="A20">
        <v>3</v>
      </c>
      <c r="B20" t="s">
        <v>435</v>
      </c>
      <c r="C20" t="s">
        <v>433</v>
      </c>
      <c r="D20" t="s">
        <v>46</v>
      </c>
      <c r="E20" s="5">
        <v>348672</v>
      </c>
      <c r="F20" s="6">
        <f>E20/E18</f>
        <v>0.059763279328952056</v>
      </c>
      <c r="G20" s="3"/>
    </row>
    <row r="21" spans="1:7" ht="12.75">
      <c r="A21">
        <v>3</v>
      </c>
      <c r="B21" t="s">
        <v>435</v>
      </c>
      <c r="C21" t="s">
        <v>432</v>
      </c>
      <c r="D21" t="s">
        <v>22</v>
      </c>
      <c r="E21" s="5">
        <v>1948210</v>
      </c>
      <c r="G21" s="3"/>
    </row>
    <row r="22" spans="1:7" ht="12.75">
      <c r="A22">
        <v>3</v>
      </c>
      <c r="B22" t="s">
        <v>435</v>
      </c>
      <c r="C22" t="s">
        <v>432</v>
      </c>
      <c r="D22" t="s">
        <v>37</v>
      </c>
      <c r="E22" s="5">
        <v>393034</v>
      </c>
      <c r="F22" s="6">
        <f>E22/E21</f>
        <v>0.20174108540660401</v>
      </c>
      <c r="G22" s="3"/>
    </row>
    <row r="23" spans="1:7" ht="12.75">
      <c r="A23">
        <v>3</v>
      </c>
      <c r="B23" t="s">
        <v>435</v>
      </c>
      <c r="C23" t="s">
        <v>432</v>
      </c>
      <c r="D23" t="s">
        <v>46</v>
      </c>
      <c r="E23" s="5">
        <v>354868</v>
      </c>
      <c r="F23" s="6">
        <f>E23/E21</f>
        <v>0.18215079483217927</v>
      </c>
      <c r="G23" s="3"/>
    </row>
    <row r="24" spans="1:7" ht="12.75">
      <c r="A24">
        <v>4</v>
      </c>
      <c r="B24" t="s">
        <v>429</v>
      </c>
      <c r="C24" t="s">
        <v>433</v>
      </c>
      <c r="D24" t="s">
        <v>22</v>
      </c>
      <c r="E24" s="5">
        <v>5170333</v>
      </c>
      <c r="G24" s="3"/>
    </row>
    <row r="25" spans="1:7" ht="12.75">
      <c r="A25">
        <v>4</v>
      </c>
      <c r="B25" t="s">
        <v>429</v>
      </c>
      <c r="C25" t="s">
        <v>433</v>
      </c>
      <c r="D25" t="s">
        <v>37</v>
      </c>
      <c r="E25" s="5">
        <v>556085</v>
      </c>
      <c r="F25" s="6">
        <f>E25/E24</f>
        <v>0.10755303381813125</v>
      </c>
      <c r="G25" s="3"/>
    </row>
    <row r="26" spans="1:7" ht="12.75">
      <c r="A26">
        <v>4</v>
      </c>
      <c r="B26" t="s">
        <v>429</v>
      </c>
      <c r="C26" t="s">
        <v>433</v>
      </c>
      <c r="D26" t="s">
        <v>46</v>
      </c>
      <c r="E26" s="5">
        <v>199194</v>
      </c>
      <c r="F26" s="6">
        <f>E26/E24</f>
        <v>0.03852633863234728</v>
      </c>
      <c r="G26" s="3"/>
    </row>
    <row r="27" spans="1:7" ht="12.75">
      <c r="A27">
        <v>4</v>
      </c>
      <c r="B27" t="s">
        <v>429</v>
      </c>
      <c r="C27" t="s">
        <v>432</v>
      </c>
      <c r="D27" t="s">
        <v>22</v>
      </c>
      <c r="E27" s="5">
        <v>1775370</v>
      </c>
      <c r="G27" s="3"/>
    </row>
    <row r="28" spans="1:7" ht="12.75">
      <c r="A28">
        <v>4</v>
      </c>
      <c r="B28" t="s">
        <v>429</v>
      </c>
      <c r="C28" t="s">
        <v>432</v>
      </c>
      <c r="D28" t="s">
        <v>37</v>
      </c>
      <c r="E28" s="5">
        <v>286125</v>
      </c>
      <c r="F28" s="6">
        <f>E28/E27</f>
        <v>0.16116358843508677</v>
      </c>
      <c r="G28" s="3"/>
    </row>
    <row r="29" spans="1:7" ht="12.75">
      <c r="A29">
        <v>4</v>
      </c>
      <c r="B29" t="s">
        <v>429</v>
      </c>
      <c r="C29" t="s">
        <v>432</v>
      </c>
      <c r="D29" t="s">
        <v>46</v>
      </c>
      <c r="E29" s="5">
        <v>209601</v>
      </c>
      <c r="F29" s="6">
        <f>E29/E27</f>
        <v>0.11806046063637439</v>
      </c>
      <c r="G29" s="3"/>
    </row>
    <row r="30" spans="1:7" ht="12.75">
      <c r="A30">
        <v>5</v>
      </c>
      <c r="B30" t="s">
        <v>430</v>
      </c>
      <c r="C30" t="s">
        <v>433</v>
      </c>
      <c r="D30" t="s">
        <v>22</v>
      </c>
      <c r="E30" s="5">
        <v>5443244</v>
      </c>
      <c r="G30" s="3"/>
    </row>
    <row r="31" spans="1:7" ht="12.75">
      <c r="A31">
        <v>5</v>
      </c>
      <c r="B31" t="s">
        <v>430</v>
      </c>
      <c r="C31" t="s">
        <v>433</v>
      </c>
      <c r="D31" t="s">
        <v>37</v>
      </c>
      <c r="E31" s="5">
        <v>739854</v>
      </c>
      <c r="F31" s="6">
        <f>E31/E30</f>
        <v>0.13592152032868635</v>
      </c>
      <c r="G31" s="3"/>
    </row>
    <row r="32" spans="1:7" ht="12.75">
      <c r="A32">
        <v>5</v>
      </c>
      <c r="B32" t="s">
        <v>430</v>
      </c>
      <c r="C32" t="s">
        <v>433</v>
      </c>
      <c r="D32" t="s">
        <v>46</v>
      </c>
      <c r="E32" s="5">
        <v>302040</v>
      </c>
      <c r="F32" s="6">
        <f>E32/E30</f>
        <v>0.05548896944542629</v>
      </c>
      <c r="G32" s="3"/>
    </row>
    <row r="33" spans="1:7" ht="12.75">
      <c r="A33">
        <v>5</v>
      </c>
      <c r="B33" t="s">
        <v>430</v>
      </c>
      <c r="C33" t="s">
        <v>432</v>
      </c>
      <c r="D33" t="s">
        <v>22</v>
      </c>
      <c r="E33" s="5">
        <v>1863991</v>
      </c>
      <c r="G33" s="3"/>
    </row>
    <row r="34" spans="1:7" ht="12.75">
      <c r="A34">
        <v>5</v>
      </c>
      <c r="B34" t="s">
        <v>430</v>
      </c>
      <c r="C34" t="s">
        <v>432</v>
      </c>
      <c r="D34" t="s">
        <v>37</v>
      </c>
      <c r="E34" s="5">
        <v>365558</v>
      </c>
      <c r="F34" s="6">
        <f>E34/E33</f>
        <v>0.19611575377778112</v>
      </c>
      <c r="G34" s="3"/>
    </row>
    <row r="35" spans="1:7" ht="12.75">
      <c r="A35">
        <v>5</v>
      </c>
      <c r="B35" t="s">
        <v>430</v>
      </c>
      <c r="C35" t="s">
        <v>432</v>
      </c>
      <c r="D35" t="s">
        <v>46</v>
      </c>
      <c r="E35" s="5">
        <v>321106</v>
      </c>
      <c r="F35" s="6">
        <f>E35/E33</f>
        <v>0.17226799914806457</v>
      </c>
      <c r="G35" s="3"/>
    </row>
    <row r="36" spans="1:7" ht="12.75">
      <c r="A36">
        <v>6</v>
      </c>
      <c r="B36" t="s">
        <v>431</v>
      </c>
      <c r="C36" t="s">
        <v>433</v>
      </c>
      <c r="D36" t="s">
        <v>22</v>
      </c>
      <c r="E36" s="5">
        <v>4599948</v>
      </c>
      <c r="G36" s="3"/>
    </row>
    <row r="37" spans="1:7" ht="12.75">
      <c r="A37">
        <v>6</v>
      </c>
      <c r="B37" t="s">
        <v>431</v>
      </c>
      <c r="C37" t="s">
        <v>433</v>
      </c>
      <c r="D37" t="s">
        <v>37</v>
      </c>
      <c r="E37" s="5">
        <v>638771</v>
      </c>
      <c r="F37" s="6">
        <f>E37/E36</f>
        <v>0.13886483064591165</v>
      </c>
      <c r="G37" s="3"/>
    </row>
    <row r="38" spans="1:7" ht="12.75">
      <c r="A38">
        <v>6</v>
      </c>
      <c r="B38" t="s">
        <v>431</v>
      </c>
      <c r="C38" t="s">
        <v>433</v>
      </c>
      <c r="D38" t="s">
        <v>46</v>
      </c>
      <c r="E38" s="5">
        <v>275988</v>
      </c>
      <c r="F38" s="6">
        <f>E38/E36</f>
        <v>0.05999806954339484</v>
      </c>
      <c r="G38" s="3"/>
    </row>
    <row r="39" spans="1:7" ht="12.75">
      <c r="A39">
        <v>6</v>
      </c>
      <c r="B39" t="s">
        <v>431</v>
      </c>
      <c r="C39" t="s">
        <v>432</v>
      </c>
      <c r="D39" t="s">
        <v>22</v>
      </c>
      <c r="E39" s="5">
        <v>1589481</v>
      </c>
      <c r="G39" s="3"/>
    </row>
    <row r="40" spans="1:7" ht="12.75">
      <c r="A40">
        <v>6</v>
      </c>
      <c r="B40" t="s">
        <v>431</v>
      </c>
      <c r="C40" t="s">
        <v>432</v>
      </c>
      <c r="D40" t="s">
        <v>37</v>
      </c>
      <c r="E40" s="5">
        <v>315415</v>
      </c>
      <c r="F40" s="6">
        <f>E40/E39</f>
        <v>0.1984389873172438</v>
      </c>
      <c r="G40" s="3"/>
    </row>
    <row r="41" spans="1:7" ht="12.75">
      <c r="A41">
        <v>6</v>
      </c>
      <c r="B41" t="s">
        <v>431</v>
      </c>
      <c r="C41" t="s">
        <v>432</v>
      </c>
      <c r="D41" t="s">
        <v>46</v>
      </c>
      <c r="E41" s="5">
        <v>282910</v>
      </c>
      <c r="F41" s="6">
        <f>E41/E39</f>
        <v>0.1779889158788309</v>
      </c>
      <c r="G41" s="3"/>
    </row>
  </sheetData>
  <printOptions/>
  <pageMargins left="0.75" right="0.75" top="1" bottom="1" header="0.5" footer="0.5"/>
  <pageSetup horizontalDpi="120" verticalDpi="12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P53"/>
  <sheetViews>
    <sheetView workbookViewId="0" topLeftCell="A1">
      <selection activeCell="F13" sqref="F13"/>
    </sheetView>
  </sheetViews>
  <sheetFormatPr defaultColWidth="9.140625" defaultRowHeight="12.75"/>
  <cols>
    <col min="1" max="1" width="2.00390625" style="0" bestFit="1" customWidth="1"/>
    <col min="2" max="2" width="10.28125" style="0" bestFit="1" customWidth="1"/>
    <col min="3" max="3" width="5.00390625" style="0" bestFit="1" customWidth="1"/>
    <col min="4" max="4" width="11.7109375" style="0" bestFit="1" customWidth="1"/>
    <col min="5" max="8" width="24.140625" style="0" bestFit="1" customWidth="1"/>
    <col min="9" max="12" width="24.00390625" style="0" bestFit="1" customWidth="1"/>
    <col min="13" max="16" width="16.7109375" style="0" customWidth="1"/>
  </cols>
  <sheetData>
    <row r="4" ht="12.75">
      <c r="P4" s="1"/>
    </row>
    <row r="5" ht="12.75">
      <c r="F5" t="s">
        <v>436</v>
      </c>
    </row>
    <row r="6" spans="1:12" ht="12.75">
      <c r="A6">
        <v>1</v>
      </c>
      <c r="B6" t="s">
        <v>428</v>
      </c>
      <c r="C6" t="s">
        <v>433</v>
      </c>
      <c r="D6" t="s">
        <v>22</v>
      </c>
      <c r="E6" s="5">
        <v>6735951</v>
      </c>
      <c r="G6" s="3"/>
      <c r="K6" s="1"/>
      <c r="L6" s="1"/>
    </row>
    <row r="7" spans="1:12" ht="12.75">
      <c r="A7">
        <v>1</v>
      </c>
      <c r="B7" t="s">
        <v>428</v>
      </c>
      <c r="C7" t="s">
        <v>433</v>
      </c>
      <c r="D7" s="9" t="s">
        <v>37</v>
      </c>
      <c r="E7" s="10">
        <v>532370</v>
      </c>
      <c r="F7" s="11">
        <f>E7/E6</f>
        <v>0.07903412599052458</v>
      </c>
      <c r="G7" s="3"/>
      <c r="K7" s="1"/>
      <c r="L7" s="1"/>
    </row>
    <row r="8" spans="1:12" ht="12.75">
      <c r="A8">
        <v>1</v>
      </c>
      <c r="B8" t="s">
        <v>428</v>
      </c>
      <c r="C8" t="s">
        <v>433</v>
      </c>
      <c r="D8" s="9" t="s">
        <v>46</v>
      </c>
      <c r="E8" s="10">
        <v>161042</v>
      </c>
      <c r="F8" s="11">
        <f>E8/E6</f>
        <v>0.023907834246418954</v>
      </c>
      <c r="G8" s="3"/>
      <c r="H8" s="9"/>
      <c r="I8" s="9"/>
      <c r="K8" s="1"/>
      <c r="L8" s="1"/>
    </row>
    <row r="9" spans="1:12" ht="12.75">
      <c r="A9">
        <v>1</v>
      </c>
      <c r="B9" t="s">
        <v>428</v>
      </c>
      <c r="C9" t="s">
        <v>433</v>
      </c>
      <c r="D9" s="9" t="s">
        <v>28</v>
      </c>
      <c r="E9" s="9">
        <v>6042539</v>
      </c>
      <c r="F9" s="12">
        <f>1-E9/E6</f>
        <v>0.10294196023694357</v>
      </c>
      <c r="G9" s="3"/>
      <c r="H9" s="9"/>
      <c r="I9" s="9"/>
      <c r="J9" s="2"/>
      <c r="K9" s="1"/>
      <c r="L9" s="1"/>
    </row>
    <row r="10" spans="1:10" ht="12.75">
      <c r="A10">
        <v>1</v>
      </c>
      <c r="B10" t="s">
        <v>428</v>
      </c>
      <c r="C10" t="s">
        <v>432</v>
      </c>
      <c r="D10" s="9" t="s">
        <v>22</v>
      </c>
      <c r="E10" s="10">
        <v>2245790</v>
      </c>
      <c r="F10" s="9"/>
      <c r="G10" s="3"/>
      <c r="H10" s="9"/>
      <c r="I10" s="9"/>
      <c r="J10" s="2"/>
    </row>
    <row r="11" spans="1:10" ht="12.75">
      <c r="A11">
        <v>1</v>
      </c>
      <c r="B11" t="s">
        <v>428</v>
      </c>
      <c r="C11" t="s">
        <v>432</v>
      </c>
      <c r="D11" s="9" t="s">
        <v>37</v>
      </c>
      <c r="E11" s="10">
        <v>268709</v>
      </c>
      <c r="F11" s="11">
        <f>E11/E10</f>
        <v>0.11965010085537829</v>
      </c>
      <c r="G11" s="3"/>
      <c r="H11" s="9"/>
      <c r="I11" s="9"/>
      <c r="J11" s="2"/>
    </row>
    <row r="12" spans="1:10" ht="12.75">
      <c r="A12">
        <v>1</v>
      </c>
      <c r="B12" t="s">
        <v>428</v>
      </c>
      <c r="C12" t="s">
        <v>432</v>
      </c>
      <c r="D12" s="9" t="s">
        <v>46</v>
      </c>
      <c r="E12" s="10">
        <v>170026</v>
      </c>
      <c r="F12" s="11">
        <f>E12/E10</f>
        <v>0.07570877063305118</v>
      </c>
      <c r="G12" s="3"/>
      <c r="H12" s="9"/>
      <c r="I12" s="9"/>
      <c r="J12" s="2"/>
    </row>
    <row r="13" spans="1:10" ht="12.75">
      <c r="A13">
        <v>1</v>
      </c>
      <c r="B13" t="s">
        <v>428</v>
      </c>
      <c r="C13" t="s">
        <v>432</v>
      </c>
      <c r="D13" s="9" t="s">
        <v>28</v>
      </c>
      <c r="E13" s="9">
        <v>1807055</v>
      </c>
      <c r="F13" s="12">
        <f>1-E13/E10</f>
        <v>0.19535887148842945</v>
      </c>
      <c r="G13" s="3"/>
      <c r="H13" s="9"/>
      <c r="I13" s="9"/>
      <c r="J13" s="2"/>
    </row>
    <row r="14" spans="1:10" ht="12.75">
      <c r="A14">
        <v>2</v>
      </c>
      <c r="B14" t="s">
        <v>434</v>
      </c>
      <c r="C14" t="s">
        <v>433</v>
      </c>
      <c r="D14" s="9" t="s">
        <v>22</v>
      </c>
      <c r="E14" s="10">
        <v>5535146</v>
      </c>
      <c r="F14" s="9"/>
      <c r="G14" s="3"/>
      <c r="H14" s="9"/>
      <c r="I14" s="9"/>
      <c r="J14" s="2"/>
    </row>
    <row r="15" spans="1:10" ht="12.75">
      <c r="A15">
        <v>2</v>
      </c>
      <c r="B15" t="s">
        <v>434</v>
      </c>
      <c r="C15" t="s">
        <v>433</v>
      </c>
      <c r="D15" s="9" t="s">
        <v>37</v>
      </c>
      <c r="E15" s="10">
        <v>647119</v>
      </c>
      <c r="F15" s="11">
        <f>E15/E14</f>
        <v>0.11691091797759263</v>
      </c>
      <c r="G15" s="3"/>
      <c r="H15" s="9"/>
      <c r="I15" s="9"/>
      <c r="J15" s="2"/>
    </row>
    <row r="16" spans="1:10" ht="12.75">
      <c r="A16">
        <v>2</v>
      </c>
      <c r="B16" t="s">
        <v>434</v>
      </c>
      <c r="C16" t="s">
        <v>433</v>
      </c>
      <c r="D16" s="9" t="s">
        <v>46</v>
      </c>
      <c r="E16" s="10">
        <v>243801</v>
      </c>
      <c r="F16" s="11">
        <f>E16/E14</f>
        <v>0.04404599264409647</v>
      </c>
      <c r="G16" s="3"/>
      <c r="H16" s="9"/>
      <c r="I16" s="9"/>
      <c r="J16" s="2"/>
    </row>
    <row r="17" spans="1:10" ht="12.75">
      <c r="A17">
        <v>2</v>
      </c>
      <c r="B17" t="s">
        <v>434</v>
      </c>
      <c r="C17" t="s">
        <v>433</v>
      </c>
      <c r="D17" s="9" t="s">
        <v>28</v>
      </c>
      <c r="E17" s="9">
        <v>4644226</v>
      </c>
      <c r="F17" s="12">
        <f>1-E17/E14</f>
        <v>0.16095691062168915</v>
      </c>
      <c r="G17" s="3"/>
      <c r="H17" s="9"/>
      <c r="I17" s="9"/>
      <c r="J17" s="2"/>
    </row>
    <row r="18" spans="1:10" ht="12.75">
      <c r="A18">
        <v>2</v>
      </c>
      <c r="B18" t="s">
        <v>434</v>
      </c>
      <c r="C18" t="s">
        <v>432</v>
      </c>
      <c r="D18" s="9" t="s">
        <v>22</v>
      </c>
      <c r="E18" s="10">
        <v>1833914</v>
      </c>
      <c r="F18" s="9"/>
      <c r="G18" s="3"/>
      <c r="H18" s="9"/>
      <c r="I18" s="9"/>
      <c r="J18" s="2"/>
    </row>
    <row r="19" spans="1:10" ht="12.75">
      <c r="A19">
        <v>2</v>
      </c>
      <c r="B19" t="s">
        <v>434</v>
      </c>
      <c r="C19" t="s">
        <v>432</v>
      </c>
      <c r="D19" s="9" t="s">
        <v>37</v>
      </c>
      <c r="E19" s="10">
        <v>314826</v>
      </c>
      <c r="F19" s="11">
        <f>E19/E18</f>
        <v>0.17166890050460382</v>
      </c>
      <c r="G19" s="4"/>
      <c r="H19" s="9"/>
      <c r="I19" s="9"/>
      <c r="J19" s="2"/>
    </row>
    <row r="20" spans="1:10" ht="12.75">
      <c r="A20">
        <v>2</v>
      </c>
      <c r="B20" t="s">
        <v>434</v>
      </c>
      <c r="C20" t="s">
        <v>432</v>
      </c>
      <c r="D20" s="9" t="s">
        <v>46</v>
      </c>
      <c r="E20" s="10">
        <v>237604</v>
      </c>
      <c r="F20" s="11">
        <f>E20/E18</f>
        <v>0.1295611462696724</v>
      </c>
      <c r="G20" s="4"/>
      <c r="H20" s="9"/>
      <c r="I20" s="9"/>
      <c r="J20" s="2"/>
    </row>
    <row r="21" spans="1:9" ht="12.75">
      <c r="A21">
        <v>2</v>
      </c>
      <c r="B21" t="s">
        <v>434</v>
      </c>
      <c r="C21" t="s">
        <v>432</v>
      </c>
      <c r="D21" s="9" t="s">
        <v>28</v>
      </c>
      <c r="E21" s="9">
        <v>1281484</v>
      </c>
      <c r="F21" s="12">
        <f>1-E21/E18</f>
        <v>0.30123004677427623</v>
      </c>
      <c r="G21" s="4"/>
      <c r="H21" s="9"/>
      <c r="I21" s="9"/>
    </row>
    <row r="22" spans="1:9" ht="12.75">
      <c r="A22">
        <v>3</v>
      </c>
      <c r="B22" t="s">
        <v>435</v>
      </c>
      <c r="C22" t="s">
        <v>433</v>
      </c>
      <c r="D22" s="9" t="s">
        <v>22</v>
      </c>
      <c r="E22" s="10">
        <v>5834218</v>
      </c>
      <c r="F22" s="9"/>
      <c r="G22" s="3"/>
      <c r="H22" s="9"/>
      <c r="I22" s="9"/>
    </row>
    <row r="23" spans="1:9" ht="12.75">
      <c r="A23">
        <v>3</v>
      </c>
      <c r="B23" t="s">
        <v>435</v>
      </c>
      <c r="C23" t="s">
        <v>433</v>
      </c>
      <c r="D23" s="9" t="s">
        <v>37</v>
      </c>
      <c r="E23" s="10">
        <v>821923</v>
      </c>
      <c r="F23" s="11">
        <f>E23/E22</f>
        <v>0.14087972029841875</v>
      </c>
      <c r="G23" s="3"/>
      <c r="H23" s="9"/>
      <c r="I23" s="9"/>
    </row>
    <row r="24" spans="1:9" ht="12.75">
      <c r="A24">
        <v>3</v>
      </c>
      <c r="B24" t="s">
        <v>435</v>
      </c>
      <c r="C24" t="s">
        <v>433</v>
      </c>
      <c r="D24" s="9" t="s">
        <v>46</v>
      </c>
      <c r="E24" s="10">
        <v>348672</v>
      </c>
      <c r="F24" s="11">
        <f>E24/E22</f>
        <v>0.059763279328952056</v>
      </c>
      <c r="G24" s="3"/>
      <c r="H24" s="9"/>
      <c r="I24" s="9"/>
    </row>
    <row r="25" spans="1:9" ht="12.75">
      <c r="A25">
        <v>3</v>
      </c>
      <c r="B25" t="s">
        <v>435</v>
      </c>
      <c r="C25" t="s">
        <v>433</v>
      </c>
      <c r="D25" s="9" t="s">
        <v>28</v>
      </c>
      <c r="E25" s="9">
        <v>4663623</v>
      </c>
      <c r="F25" s="12">
        <f>1-E25/E22</f>
        <v>0.20064299962737076</v>
      </c>
      <c r="G25" s="3"/>
      <c r="H25" s="9"/>
      <c r="I25" s="9"/>
    </row>
    <row r="26" spans="1:9" ht="12.75">
      <c r="A26">
        <v>3</v>
      </c>
      <c r="B26" t="s">
        <v>435</v>
      </c>
      <c r="C26" t="s">
        <v>432</v>
      </c>
      <c r="D26" s="9" t="s">
        <v>22</v>
      </c>
      <c r="E26" s="10">
        <v>1948210</v>
      </c>
      <c r="F26" s="9"/>
      <c r="G26" s="3"/>
      <c r="H26" s="9"/>
      <c r="I26" s="9"/>
    </row>
    <row r="27" spans="1:9" ht="12.75">
      <c r="A27">
        <v>3</v>
      </c>
      <c r="B27" t="s">
        <v>435</v>
      </c>
      <c r="C27" t="s">
        <v>432</v>
      </c>
      <c r="D27" s="9" t="s">
        <v>37</v>
      </c>
      <c r="E27" s="10">
        <v>393034</v>
      </c>
      <c r="F27" s="11">
        <f>E27/E26</f>
        <v>0.20174108540660401</v>
      </c>
      <c r="G27" s="3"/>
      <c r="H27" s="9"/>
      <c r="I27" s="9"/>
    </row>
    <row r="28" spans="1:7" ht="12.75">
      <c r="A28">
        <v>3</v>
      </c>
      <c r="B28" t="s">
        <v>435</v>
      </c>
      <c r="C28" t="s">
        <v>432</v>
      </c>
      <c r="D28" s="9" t="s">
        <v>46</v>
      </c>
      <c r="E28" s="10">
        <v>354868</v>
      </c>
      <c r="F28" s="11">
        <f>E28/E26</f>
        <v>0.18215079483217927</v>
      </c>
      <c r="G28" s="3"/>
    </row>
    <row r="29" spans="1:7" ht="12.75">
      <c r="A29">
        <v>3</v>
      </c>
      <c r="B29" t="s">
        <v>435</v>
      </c>
      <c r="C29" t="s">
        <v>432</v>
      </c>
      <c r="D29" s="9" t="s">
        <v>28</v>
      </c>
      <c r="E29" s="9">
        <v>1200308</v>
      </c>
      <c r="F29" s="12">
        <f>1-E29/E26</f>
        <v>0.3838918802387833</v>
      </c>
      <c r="G29" s="3"/>
    </row>
    <row r="30" spans="1:7" ht="12.75">
      <c r="A30">
        <v>4</v>
      </c>
      <c r="B30" t="s">
        <v>429</v>
      </c>
      <c r="C30" t="s">
        <v>433</v>
      </c>
      <c r="D30" s="9" t="s">
        <v>22</v>
      </c>
      <c r="E30" s="10">
        <v>5170333</v>
      </c>
      <c r="F30" s="9"/>
      <c r="G30" s="3"/>
    </row>
    <row r="31" spans="1:7" ht="12.75">
      <c r="A31">
        <v>4</v>
      </c>
      <c r="B31" t="s">
        <v>429</v>
      </c>
      <c r="C31" t="s">
        <v>433</v>
      </c>
      <c r="D31" s="9" t="s">
        <v>37</v>
      </c>
      <c r="E31" s="10">
        <v>556085</v>
      </c>
      <c r="F31" s="11">
        <f>E31/E30</f>
        <v>0.10755303381813125</v>
      </c>
      <c r="G31" s="3"/>
    </row>
    <row r="32" spans="1:7" ht="12.75">
      <c r="A32">
        <v>4</v>
      </c>
      <c r="B32" t="s">
        <v>429</v>
      </c>
      <c r="C32" t="s">
        <v>433</v>
      </c>
      <c r="D32" s="9" t="s">
        <v>46</v>
      </c>
      <c r="E32" s="10">
        <v>199194</v>
      </c>
      <c r="F32" s="11">
        <f>E32/E30</f>
        <v>0.03852633863234728</v>
      </c>
      <c r="G32" s="3"/>
    </row>
    <row r="33" spans="1:7" ht="12.75">
      <c r="A33">
        <v>4</v>
      </c>
      <c r="B33" t="s">
        <v>429</v>
      </c>
      <c r="C33" t="s">
        <v>433</v>
      </c>
      <c r="D33" s="9" t="s">
        <v>28</v>
      </c>
      <c r="E33" s="9">
        <v>4415054</v>
      </c>
      <c r="F33" s="12">
        <f>1-E33/E30</f>
        <v>0.14607937245047853</v>
      </c>
      <c r="G33" s="3"/>
    </row>
    <row r="34" spans="1:7" ht="12.75">
      <c r="A34">
        <v>4</v>
      </c>
      <c r="B34" t="s">
        <v>429</v>
      </c>
      <c r="C34" t="s">
        <v>432</v>
      </c>
      <c r="D34" s="9" t="s">
        <v>22</v>
      </c>
      <c r="E34" s="10">
        <v>1775370</v>
      </c>
      <c r="F34" s="9"/>
      <c r="G34" s="3"/>
    </row>
    <row r="35" spans="1:7" ht="12.75">
      <c r="A35">
        <v>4</v>
      </c>
      <c r="B35" t="s">
        <v>429</v>
      </c>
      <c r="C35" t="s">
        <v>432</v>
      </c>
      <c r="D35" s="9" t="s">
        <v>37</v>
      </c>
      <c r="E35" s="10">
        <v>286125</v>
      </c>
      <c r="F35" s="11">
        <f>E35/E34</f>
        <v>0.16116358843508677</v>
      </c>
      <c r="G35" s="3"/>
    </row>
    <row r="36" spans="1:7" ht="12.75">
      <c r="A36">
        <v>4</v>
      </c>
      <c r="B36" t="s">
        <v>429</v>
      </c>
      <c r="C36" t="s">
        <v>432</v>
      </c>
      <c r="D36" s="9" t="s">
        <v>46</v>
      </c>
      <c r="E36" s="10">
        <v>209601</v>
      </c>
      <c r="F36" s="11">
        <f>E36/E34</f>
        <v>0.11806046063637439</v>
      </c>
      <c r="G36" s="3"/>
    </row>
    <row r="37" spans="1:7" ht="12.75">
      <c r="A37">
        <v>4</v>
      </c>
      <c r="B37" t="s">
        <v>429</v>
      </c>
      <c r="C37" t="s">
        <v>432</v>
      </c>
      <c r="D37" s="9" t="s">
        <v>28</v>
      </c>
      <c r="E37" s="9">
        <v>1279644</v>
      </c>
      <c r="F37" s="12">
        <f>1-E37/E34</f>
        <v>0.27922404907146114</v>
      </c>
      <c r="G37" s="3"/>
    </row>
    <row r="38" spans="1:7" ht="12.75">
      <c r="A38">
        <v>5</v>
      </c>
      <c r="B38" t="s">
        <v>430</v>
      </c>
      <c r="C38" t="s">
        <v>433</v>
      </c>
      <c r="D38" s="9" t="s">
        <v>22</v>
      </c>
      <c r="E38" s="10">
        <v>5443244</v>
      </c>
      <c r="F38" s="9"/>
      <c r="G38" s="3"/>
    </row>
    <row r="39" spans="1:7" ht="12.75">
      <c r="A39">
        <v>5</v>
      </c>
      <c r="B39" t="s">
        <v>430</v>
      </c>
      <c r="C39" t="s">
        <v>433</v>
      </c>
      <c r="D39" s="9" t="s">
        <v>37</v>
      </c>
      <c r="E39" s="10">
        <v>739854</v>
      </c>
      <c r="F39" s="11">
        <f>E39/E38</f>
        <v>0.13592152032868635</v>
      </c>
      <c r="G39" s="3"/>
    </row>
    <row r="40" spans="1:7" ht="12.75">
      <c r="A40">
        <v>5</v>
      </c>
      <c r="B40" t="s">
        <v>430</v>
      </c>
      <c r="C40" t="s">
        <v>433</v>
      </c>
      <c r="D40" s="9" t="s">
        <v>46</v>
      </c>
      <c r="E40" s="10">
        <v>302040</v>
      </c>
      <c r="F40" s="11">
        <f>E40/E38</f>
        <v>0.05548896944542629</v>
      </c>
      <c r="G40" s="3"/>
    </row>
    <row r="41" spans="1:7" ht="12.75">
      <c r="A41">
        <v>5</v>
      </c>
      <c r="B41" t="s">
        <v>430</v>
      </c>
      <c r="C41" t="s">
        <v>433</v>
      </c>
      <c r="D41" s="9" t="s">
        <v>28</v>
      </c>
      <c r="E41" s="9">
        <v>4401350</v>
      </c>
      <c r="F41" s="12">
        <f>1-E41/E38</f>
        <v>0.19141048977411268</v>
      </c>
      <c r="G41" s="3"/>
    </row>
    <row r="42" spans="1:7" ht="12.75">
      <c r="A42">
        <v>5</v>
      </c>
      <c r="B42" t="s">
        <v>430</v>
      </c>
      <c r="C42" t="s">
        <v>432</v>
      </c>
      <c r="D42" s="9" t="s">
        <v>22</v>
      </c>
      <c r="E42" s="10">
        <v>1863991</v>
      </c>
      <c r="F42" s="9"/>
      <c r="G42" s="3"/>
    </row>
    <row r="43" spans="1:7" ht="12.75">
      <c r="A43">
        <v>5</v>
      </c>
      <c r="B43" t="s">
        <v>430</v>
      </c>
      <c r="C43" t="s">
        <v>432</v>
      </c>
      <c r="D43" s="9" t="s">
        <v>37</v>
      </c>
      <c r="E43" s="10">
        <v>365558</v>
      </c>
      <c r="F43" s="11">
        <f>E43/E42</f>
        <v>0.19611575377778112</v>
      </c>
      <c r="G43" s="3"/>
    </row>
    <row r="44" spans="1:7" ht="12.75">
      <c r="A44">
        <v>5</v>
      </c>
      <c r="B44" t="s">
        <v>430</v>
      </c>
      <c r="C44" t="s">
        <v>432</v>
      </c>
      <c r="D44" s="9" t="s">
        <v>46</v>
      </c>
      <c r="E44" s="10">
        <v>321106</v>
      </c>
      <c r="F44" s="11">
        <f>E44/E42</f>
        <v>0.17226799914806457</v>
      </c>
      <c r="G44" s="3"/>
    </row>
    <row r="45" spans="1:7" ht="12.75">
      <c r="A45">
        <v>5</v>
      </c>
      <c r="B45" t="s">
        <v>430</v>
      </c>
      <c r="C45" t="s">
        <v>432</v>
      </c>
      <c r="D45" s="9" t="s">
        <v>28</v>
      </c>
      <c r="E45" s="9">
        <v>1177327</v>
      </c>
      <c r="F45" s="12">
        <f>1-E45/E42</f>
        <v>0.3683837529258457</v>
      </c>
      <c r="G45" s="3"/>
    </row>
    <row r="46" spans="1:7" ht="12.75">
      <c r="A46">
        <v>6</v>
      </c>
      <c r="B46" t="s">
        <v>431</v>
      </c>
      <c r="C46" t="s">
        <v>433</v>
      </c>
      <c r="D46" s="9" t="s">
        <v>22</v>
      </c>
      <c r="E46" s="10">
        <v>4599948</v>
      </c>
      <c r="F46" s="9"/>
      <c r="G46" s="3"/>
    </row>
    <row r="47" spans="1:7" ht="12.75">
      <c r="A47">
        <v>6</v>
      </c>
      <c r="B47" t="s">
        <v>431</v>
      </c>
      <c r="C47" t="s">
        <v>433</v>
      </c>
      <c r="D47" s="9" t="s">
        <v>37</v>
      </c>
      <c r="E47" s="10">
        <v>638771</v>
      </c>
      <c r="F47" s="11">
        <f>E47/E46</f>
        <v>0.13886483064591165</v>
      </c>
      <c r="G47" s="3"/>
    </row>
    <row r="48" spans="1:7" ht="12.75">
      <c r="A48">
        <v>6</v>
      </c>
      <c r="B48" t="s">
        <v>431</v>
      </c>
      <c r="C48" t="s">
        <v>433</v>
      </c>
      <c r="D48" s="9" t="s">
        <v>46</v>
      </c>
      <c r="E48" s="10">
        <v>275988</v>
      </c>
      <c r="F48" s="11">
        <f>E48/E46</f>
        <v>0.05999806954339484</v>
      </c>
      <c r="G48" s="3"/>
    </row>
    <row r="49" spans="1:7" ht="12.75">
      <c r="A49">
        <v>6</v>
      </c>
      <c r="B49" t="s">
        <v>431</v>
      </c>
      <c r="C49" t="s">
        <v>433</v>
      </c>
      <c r="D49" s="9" t="s">
        <v>28</v>
      </c>
      <c r="E49" s="9">
        <v>3685189</v>
      </c>
      <c r="F49" s="12">
        <f>1-E49/E46</f>
        <v>0.19886290018930652</v>
      </c>
      <c r="G49" s="3"/>
    </row>
    <row r="50" spans="1:7" ht="12.75">
      <c r="A50">
        <v>6</v>
      </c>
      <c r="B50" t="s">
        <v>431</v>
      </c>
      <c r="C50" t="s">
        <v>432</v>
      </c>
      <c r="D50" s="9" t="s">
        <v>22</v>
      </c>
      <c r="E50" s="10">
        <v>1589481</v>
      </c>
      <c r="F50" s="9"/>
      <c r="G50" s="3"/>
    </row>
    <row r="51" spans="1:7" ht="12.75">
      <c r="A51">
        <v>6</v>
      </c>
      <c r="B51" t="s">
        <v>431</v>
      </c>
      <c r="C51" t="s">
        <v>432</v>
      </c>
      <c r="D51" s="9" t="s">
        <v>37</v>
      </c>
      <c r="E51" s="10">
        <v>315415</v>
      </c>
      <c r="F51" s="11">
        <f>E51/E50</f>
        <v>0.1984389873172438</v>
      </c>
      <c r="G51" s="3"/>
    </row>
    <row r="52" spans="1:7" ht="12.75">
      <c r="A52">
        <v>6</v>
      </c>
      <c r="B52" t="s">
        <v>431</v>
      </c>
      <c r="C52" t="s">
        <v>432</v>
      </c>
      <c r="D52" s="9" t="s">
        <v>46</v>
      </c>
      <c r="E52" s="10">
        <v>282910</v>
      </c>
      <c r="F52" s="11">
        <f>E52/E50</f>
        <v>0.1779889158788309</v>
      </c>
      <c r="G52" s="3"/>
    </row>
    <row r="53" spans="1:6" ht="12.75">
      <c r="A53">
        <v>6</v>
      </c>
      <c r="B53" t="s">
        <v>431</v>
      </c>
      <c r="C53" t="s">
        <v>432</v>
      </c>
      <c r="D53" s="9" t="s">
        <v>28</v>
      </c>
      <c r="E53" s="9">
        <v>991156</v>
      </c>
      <c r="F53" s="12">
        <f>1-E53/E50</f>
        <v>0.37642790319607466</v>
      </c>
    </row>
  </sheetData>
  <printOptions/>
  <pageMargins left="0.75" right="0.75" top="1" bottom="1" header="0.5" footer="0.5"/>
  <pageSetup horizontalDpi="120" verticalDpi="1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O41"/>
  <sheetViews>
    <sheetView workbookViewId="0" topLeftCell="A1">
      <selection activeCell="F16" sqref="A4:F16"/>
    </sheetView>
  </sheetViews>
  <sheetFormatPr defaultColWidth="9.140625" defaultRowHeight="12.75"/>
  <cols>
    <col min="1" max="1" width="2.00390625" style="0" bestFit="1" customWidth="1"/>
    <col min="2" max="2" width="10.28125" style="0" bestFit="1" customWidth="1"/>
    <col min="3" max="3" width="5.00390625" style="0" bestFit="1" customWidth="1"/>
    <col min="4" max="4" width="8.00390625" style="0" bestFit="1" customWidth="1"/>
    <col min="5" max="5" width="9.28125" style="0" bestFit="1" customWidth="1"/>
    <col min="6" max="6" width="11.7109375" style="0" bestFit="1" customWidth="1"/>
    <col min="7" max="7" width="24.140625" style="0" bestFit="1" customWidth="1"/>
    <col min="8" max="11" width="24.00390625" style="0" bestFit="1" customWidth="1"/>
    <col min="12" max="15" width="16.7109375" style="0" customWidth="1"/>
  </cols>
  <sheetData>
    <row r="4" spans="1:15" ht="12.75">
      <c r="A4" t="s">
        <v>439</v>
      </c>
      <c r="B4" t="s">
        <v>438</v>
      </c>
      <c r="C4" t="s">
        <v>437</v>
      </c>
      <c r="D4" t="s">
        <v>22</v>
      </c>
      <c r="E4" t="s">
        <v>37</v>
      </c>
      <c r="F4" t="s">
        <v>46</v>
      </c>
      <c r="O4" s="1"/>
    </row>
    <row r="5" spans="1:6" ht="12.75">
      <c r="A5">
        <v>1</v>
      </c>
      <c r="B5" t="s">
        <v>428</v>
      </c>
      <c r="C5" t="s">
        <v>433</v>
      </c>
      <c r="D5" s="5">
        <v>6735951</v>
      </c>
      <c r="E5" s="5">
        <v>532370</v>
      </c>
      <c r="F5" s="5">
        <v>161042</v>
      </c>
    </row>
    <row r="6" spans="1:11" ht="12.75">
      <c r="A6">
        <v>2</v>
      </c>
      <c r="B6" t="s">
        <v>434</v>
      </c>
      <c r="C6" t="s">
        <v>433</v>
      </c>
      <c r="D6" s="5">
        <v>5535146</v>
      </c>
      <c r="E6" s="5">
        <v>647119</v>
      </c>
      <c r="F6" s="5">
        <v>243801</v>
      </c>
      <c r="J6" s="1"/>
      <c r="K6" s="1"/>
    </row>
    <row r="7" spans="1:11" ht="12.75">
      <c r="A7">
        <v>3</v>
      </c>
      <c r="B7" t="s">
        <v>435</v>
      </c>
      <c r="C7" t="s">
        <v>433</v>
      </c>
      <c r="D7" s="5">
        <v>5834218</v>
      </c>
      <c r="E7" s="5">
        <v>821923</v>
      </c>
      <c r="F7" s="5">
        <v>348672</v>
      </c>
      <c r="J7" s="1"/>
      <c r="K7" s="1"/>
    </row>
    <row r="8" spans="1:11" ht="12.75">
      <c r="A8">
        <v>4</v>
      </c>
      <c r="B8" t="s">
        <v>429</v>
      </c>
      <c r="C8" t="s">
        <v>433</v>
      </c>
      <c r="D8" s="5">
        <v>5170333</v>
      </c>
      <c r="E8" s="5">
        <v>556085</v>
      </c>
      <c r="F8" s="5">
        <v>199194</v>
      </c>
      <c r="J8" s="1"/>
      <c r="K8" s="1"/>
    </row>
    <row r="9" spans="1:8" ht="12.75">
      <c r="A9">
        <v>5</v>
      </c>
      <c r="B9" t="s">
        <v>430</v>
      </c>
      <c r="C9" t="s">
        <v>433</v>
      </c>
      <c r="D9" s="5">
        <v>5443244</v>
      </c>
      <c r="E9" s="5">
        <v>739854</v>
      </c>
      <c r="F9" s="5">
        <v>302040</v>
      </c>
      <c r="G9" s="9"/>
      <c r="H9" s="9"/>
    </row>
    <row r="10" spans="1:8" ht="12.75">
      <c r="A10">
        <v>6</v>
      </c>
      <c r="B10" t="s">
        <v>431</v>
      </c>
      <c r="C10" t="s">
        <v>433</v>
      </c>
      <c r="D10" s="5">
        <v>4599948</v>
      </c>
      <c r="E10" s="5">
        <v>638771</v>
      </c>
      <c r="F10" s="5">
        <v>275988</v>
      </c>
      <c r="G10" s="9"/>
      <c r="H10" s="9"/>
    </row>
    <row r="11" spans="1:8" ht="12.75">
      <c r="A11">
        <v>1</v>
      </c>
      <c r="B11" t="s">
        <v>428</v>
      </c>
      <c r="C11" t="s">
        <v>432</v>
      </c>
      <c r="D11" s="5">
        <v>2245790</v>
      </c>
      <c r="E11" s="5">
        <v>268709</v>
      </c>
      <c r="F11" s="5">
        <v>170026</v>
      </c>
      <c r="G11" s="9"/>
      <c r="H11" s="9"/>
    </row>
    <row r="12" spans="1:8" ht="12.75">
      <c r="A12">
        <v>2</v>
      </c>
      <c r="B12" t="s">
        <v>434</v>
      </c>
      <c r="C12" t="s">
        <v>432</v>
      </c>
      <c r="D12" s="5">
        <v>1833914</v>
      </c>
      <c r="E12" s="5">
        <v>314826</v>
      </c>
      <c r="F12" s="5">
        <v>237604</v>
      </c>
      <c r="G12" s="9"/>
      <c r="H12" s="9"/>
    </row>
    <row r="13" spans="1:8" ht="12.75">
      <c r="A13">
        <v>3</v>
      </c>
      <c r="B13" t="s">
        <v>435</v>
      </c>
      <c r="C13" t="s">
        <v>432</v>
      </c>
      <c r="D13" s="5">
        <v>1948210</v>
      </c>
      <c r="E13" s="5">
        <v>393034</v>
      </c>
      <c r="F13" s="5">
        <v>354868</v>
      </c>
      <c r="G13" s="9"/>
      <c r="H13" s="9"/>
    </row>
    <row r="14" spans="1:8" ht="12.75">
      <c r="A14">
        <v>4</v>
      </c>
      <c r="B14" t="s">
        <v>429</v>
      </c>
      <c r="C14" t="s">
        <v>432</v>
      </c>
      <c r="D14" s="5">
        <v>1775370</v>
      </c>
      <c r="E14" s="5">
        <v>286125</v>
      </c>
      <c r="F14" s="5">
        <v>209601</v>
      </c>
      <c r="G14" s="9"/>
      <c r="H14" s="9"/>
    </row>
    <row r="15" spans="1:8" ht="12.75">
      <c r="A15">
        <v>5</v>
      </c>
      <c r="B15" t="s">
        <v>430</v>
      </c>
      <c r="C15" t="s">
        <v>432</v>
      </c>
      <c r="D15" s="5">
        <v>1863991</v>
      </c>
      <c r="E15" s="5">
        <v>365558</v>
      </c>
      <c r="F15" s="5">
        <v>321106</v>
      </c>
      <c r="G15" s="9"/>
      <c r="H15" s="9"/>
    </row>
    <row r="16" spans="1:8" ht="12.75">
      <c r="A16">
        <v>6</v>
      </c>
      <c r="B16" t="s">
        <v>431</v>
      </c>
      <c r="C16" t="s">
        <v>432</v>
      </c>
      <c r="D16" s="5">
        <v>1589481</v>
      </c>
      <c r="E16" s="5">
        <v>315415</v>
      </c>
      <c r="F16" s="5">
        <v>282910</v>
      </c>
      <c r="G16" s="9"/>
      <c r="H16" s="9"/>
    </row>
    <row r="18" spans="5:6" ht="12.75">
      <c r="E18" s="8"/>
      <c r="F18" s="3"/>
    </row>
    <row r="19" spans="5:6" ht="12.75">
      <c r="E19" s="8"/>
      <c r="F19" s="3"/>
    </row>
    <row r="20" spans="5:6" ht="12.75">
      <c r="E20" s="8"/>
      <c r="F20" s="13"/>
    </row>
    <row r="21" spans="5:6" ht="12.75">
      <c r="E21" s="8"/>
      <c r="F21" s="13"/>
    </row>
    <row r="22" spans="4:6" ht="12.75">
      <c r="D22" s="5"/>
      <c r="E22" s="8"/>
      <c r="F22" s="13"/>
    </row>
    <row r="23" spans="5:6" ht="12.75">
      <c r="E23" s="8"/>
      <c r="F23" s="13"/>
    </row>
    <row r="24" spans="5:6" ht="12.75">
      <c r="E24" s="8"/>
      <c r="F24" s="14"/>
    </row>
    <row r="25" spans="5:6" ht="12.75">
      <c r="E25" s="8"/>
      <c r="F25" s="4"/>
    </row>
    <row r="26" spans="4:6" ht="12.75">
      <c r="D26" s="5"/>
      <c r="E26" s="8"/>
      <c r="F26" s="3"/>
    </row>
    <row r="27" spans="4:6" ht="12.75">
      <c r="D27" s="5"/>
      <c r="E27" s="8"/>
      <c r="F27" s="3"/>
    </row>
    <row r="28" spans="5:6" ht="12.75">
      <c r="E28" s="8"/>
      <c r="F28" s="3"/>
    </row>
    <row r="29" spans="5:6" ht="12.75">
      <c r="E29" s="8"/>
      <c r="F29" s="3"/>
    </row>
    <row r="30" spans="5:6" ht="12.75">
      <c r="E30" s="8"/>
      <c r="F30" s="3"/>
    </row>
    <row r="31" spans="5:6" ht="12.75">
      <c r="E31" s="8"/>
      <c r="F31" s="3"/>
    </row>
    <row r="32" spans="5:6" ht="12.75">
      <c r="E32" s="8"/>
      <c r="F32" s="3"/>
    </row>
    <row r="33" spans="5:6" ht="12.75">
      <c r="E33" s="8"/>
      <c r="F33" s="3"/>
    </row>
    <row r="34" spans="5:6" ht="12.75">
      <c r="E34" s="8"/>
      <c r="F34" s="3"/>
    </row>
    <row r="35" spans="5:6" ht="12.75">
      <c r="E35" s="8"/>
      <c r="F35" s="3"/>
    </row>
    <row r="36" spans="5:6" ht="12.75">
      <c r="E36" s="8"/>
      <c r="F36" s="3"/>
    </row>
    <row r="37" spans="5:6" ht="12.75">
      <c r="E37" s="8"/>
      <c r="F37" s="3"/>
    </row>
    <row r="38" spans="5:6" ht="12.75">
      <c r="E38" s="8"/>
      <c r="F38" s="3"/>
    </row>
    <row r="39" spans="5:6" ht="12.75">
      <c r="E39" s="8"/>
      <c r="F39" s="3"/>
    </row>
    <row r="40" spans="5:6" ht="12.75">
      <c r="E40" s="8"/>
      <c r="F40" s="3"/>
    </row>
    <row r="41" spans="5:6" ht="12.75">
      <c r="E41" s="8"/>
      <c r="F41" s="3"/>
    </row>
  </sheetData>
  <printOptions/>
  <pageMargins left="0.75" right="0.75" top="1" bottom="1" header="0.5" footer="0.5"/>
  <pageSetup horizontalDpi="120" verticalDpi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Manolis Kamvysselis</dc:creator>
  <cp:keywords/>
  <dc:description/>
  <cp:lastModifiedBy>Manolis Kamvysselis</cp:lastModifiedBy>
  <dcterms:created xsi:type="dcterms:W3CDTF">2003-01-15T20:53:35Z</dcterms:created>
  <dcterms:modified xsi:type="dcterms:W3CDTF">2003-02-19T18:31:12Z</dcterms:modified>
  <cp:category/>
  <cp:version/>
  <cp:contentType/>
  <cp:contentStatus/>
</cp:coreProperties>
</file>